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bvcauk.sharepoint.com/MktgShr/REBRAND/Research/Publications/2025/RIA 2025/Data File/"/>
    </mc:Choice>
  </mc:AlternateContent>
  <xr:revisionPtr revIDLastSave="0" documentId="8_{4950DF73-B6E8-4611-A12A-75334E9D9111}" xr6:coauthVersionLast="47" xr6:coauthVersionMax="47" xr10:uidLastSave="{00000000-0000-0000-0000-000000000000}"/>
  <bookViews>
    <workbookView xWindow="-108" yWindow="-108" windowWidth="23256" windowHeight="13896" tabRatio="936" xr2:uid="{00000000-000D-0000-FFFF-FFFF00000000}"/>
  </bookViews>
  <sheets>
    <sheet name="Cover" sheetId="104" r:id="rId1"/>
    <sheet name="About" sheetId="105" r:id="rId2"/>
    <sheet name="Contents" sheetId="103" r:id="rId3"/>
    <sheet name="Figure 1." sheetId="3" r:id="rId4"/>
    <sheet name="Figure 2." sheetId="4" r:id="rId5"/>
    <sheet name="Figure 3." sheetId="5" r:id="rId6"/>
    <sheet name="Figure 4." sheetId="6" r:id="rId7"/>
    <sheet name="Figure 5." sheetId="113" r:id="rId8"/>
    <sheet name="Figure 6." sheetId="7" r:id="rId9"/>
    <sheet name="Figure 7." sheetId="107" r:id="rId10"/>
    <sheet name="Figure 8a." sheetId="8" r:id="rId11"/>
    <sheet name="Figure 8b." sheetId="74" r:id="rId12"/>
    <sheet name="Figure 9." sheetId="9" r:id="rId13"/>
    <sheet name="Figure 10." sheetId="11" r:id="rId14"/>
    <sheet name="Figure 11." sheetId="106" r:id="rId15"/>
    <sheet name="Figure 12." sheetId="10" r:id="rId16"/>
    <sheet name="Figure 13a." sheetId="34" r:id="rId17"/>
    <sheet name="Figure 13b." sheetId="114" r:id="rId18"/>
    <sheet name="Figure 14a." sheetId="75" r:id="rId19"/>
    <sheet name="Figure 14b." sheetId="115" r:id="rId20"/>
    <sheet name="Figure 15." sheetId="35" r:id="rId21"/>
    <sheet name="Figure 16." sheetId="36" r:id="rId22"/>
    <sheet name="Figure 17." sheetId="37" r:id="rId23"/>
    <sheet name="Figure 18." sheetId="38" r:id="rId24"/>
    <sheet name="Figure 19." sheetId="39" r:id="rId25"/>
    <sheet name="Figure 20." sheetId="47" r:id="rId26"/>
    <sheet name="Figure 21." sheetId="48" r:id="rId27"/>
    <sheet name="Figure 22." sheetId="49" r:id="rId28"/>
    <sheet name="Figure 23." sheetId="76" r:id="rId29"/>
    <sheet name="Figure 24." sheetId="55" r:id="rId30"/>
    <sheet name="Figure 25." sheetId="40" r:id="rId31"/>
    <sheet name="Figure 26." sheetId="117" r:id="rId32"/>
    <sheet name="Figure 27." sheetId="116" r:id="rId33"/>
    <sheet name="Figure 28." sheetId="41" r:id="rId34"/>
    <sheet name="Figure 29." sheetId="109" r:id="rId35"/>
    <sheet name="Figure 30." sheetId="42" r:id="rId36"/>
    <sheet name="Figure 31." sheetId="111" r:id="rId37"/>
    <sheet name="Figure 32." sheetId="112" r:id="rId38"/>
    <sheet name="Figure 33." sheetId="43" r:id="rId39"/>
    <sheet name="Figure 34." sheetId="44" r:id="rId40"/>
    <sheet name="Figure 35." sheetId="45" r:id="rId41"/>
    <sheet name="Figure 36." sheetId="46" r:id="rId42"/>
    <sheet name="Figure 37a." sheetId="78" r:id="rId43"/>
    <sheet name="Figure 37b." sheetId="118" r:id="rId44"/>
    <sheet name="Figure 38." sheetId="79" r:id="rId45"/>
    <sheet name="Figure 39." sheetId="80" r:id="rId46"/>
    <sheet name="Figure 40." sheetId="81" r:id="rId47"/>
    <sheet name="Figure 41." sheetId="82" r:id="rId48"/>
    <sheet name="Figure 42." sheetId="83" r:id="rId49"/>
    <sheet name="Figure 43." sheetId="84" r:id="rId50"/>
    <sheet name="Figure 44." sheetId="85" r:id="rId51"/>
    <sheet name="Figure 45." sheetId="86" r:id="rId52"/>
    <sheet name="Figure 46." sheetId="108" r:id="rId53"/>
    <sheet name="Figure 47." sheetId="88" r:id="rId54"/>
    <sheet name="Figure 48." sheetId="87" r:id="rId55"/>
    <sheet name="Table 1" sheetId="89" r:id="rId56"/>
    <sheet name="Table 2" sheetId="90" r:id="rId57"/>
    <sheet name="Table 3" sheetId="91" r:id="rId58"/>
    <sheet name="Table 4" sheetId="92" r:id="rId59"/>
    <sheet name="Table 5" sheetId="93" r:id="rId60"/>
    <sheet name="Table 6" sheetId="94" r:id="rId61"/>
    <sheet name="Table 7" sheetId="95" r:id="rId62"/>
    <sheet name="Table 8" sheetId="96" r:id="rId63"/>
    <sheet name="Table 9" sheetId="97" r:id="rId64"/>
    <sheet name="Table 10" sheetId="98" r:id="rId65"/>
    <sheet name="Table 11" sheetId="99" r:id="rId66"/>
    <sheet name="Table 12" sheetId="100" r:id="rId67"/>
    <sheet name="Table 13" sheetId="101" r:id="rId68"/>
    <sheet name="Table 14" sheetId="102" r:id="rId69"/>
    <sheet name="Table 15" sheetId="119" r:id="rId70"/>
  </sheets>
  <definedNames>
    <definedName name="_countries" localSheetId="1">#REF!</definedName>
    <definedName name="_countries" localSheetId="2">#REF!</definedName>
    <definedName name="_countries" localSheetId="68">#REF!</definedName>
    <definedName name="_countries" localSheetId="69">'Table 15'!#REF!</definedName>
    <definedName name="_countries">#REF!</definedName>
    <definedName name="_xlnm._FilterDatabase" localSheetId="25" hidden="1">'Figure 20.'!$B$7:$C$7</definedName>
    <definedName name="_xlnm._FilterDatabase" localSheetId="55" hidden="1">'Table 1'!$B$6:$I$66</definedName>
    <definedName name="Adjusted_Countries" localSheetId="1">#REF!</definedName>
    <definedName name="Adjusted_Countries" localSheetId="2">#REF!</definedName>
    <definedName name="Adjusted_Countries" localSheetId="68">#REF!</definedName>
    <definedName name="Adjusted_Countries" localSheetId="69">'Table 15'!#REF!</definedName>
    <definedName name="Adjusted_Countries">#REF!</definedName>
    <definedName name="Andorra" localSheetId="1">#REF!</definedName>
    <definedName name="Andorra" localSheetId="2">#REF!</definedName>
    <definedName name="Andorra" localSheetId="68">#REF!</definedName>
    <definedName name="Andorra" localSheetId="69">'Table 15'!#REF!</definedName>
    <definedName name="Andorra">#REF!</definedName>
    <definedName name="Austria" localSheetId="1">#REF!</definedName>
    <definedName name="Austria" localSheetId="2">#REF!</definedName>
    <definedName name="Austria">#REF!</definedName>
    <definedName name="Belarus">#REF!</definedName>
    <definedName name="Belgium">#REF!</definedName>
    <definedName name="Bulgaria">#REF!</definedName>
    <definedName name="ChannelIslands">#REF!</definedName>
    <definedName name="Countries_FundLegalStructure">#REF!</definedName>
    <definedName name="Croatia">#REF!</definedName>
    <definedName name="Cyprus">#REF!</definedName>
    <definedName name="CzechRepublic">#REF!</definedName>
    <definedName name="Denmark">#REF!</definedName>
    <definedName name="Estonia">#REF!</definedName>
    <definedName name="Finland">#REF!</definedName>
    <definedName name="France">#REF!</definedName>
    <definedName name="Georgia">#REF!</definedName>
    <definedName name="Gibraltar">#REF!</definedName>
    <definedName name="Greece">#REF!</definedName>
    <definedName name="Greenland">#REF!</definedName>
    <definedName name="Guernsey">#REF!</definedName>
    <definedName name="Hungary">#REF!</definedName>
    <definedName name="Iceland">#REF!</definedName>
    <definedName name="Ireland">#REF!</definedName>
    <definedName name="Italy">#REF!</definedName>
    <definedName name="Jersey">#REF!</definedName>
    <definedName name="Latvia">#REF!</definedName>
    <definedName name="Liechtenstein">#REF!</definedName>
    <definedName name="Lithuania">#REF!</definedName>
    <definedName name="LP_SOURCE">#REF!</definedName>
    <definedName name="Luxembourg">#REF!</definedName>
    <definedName name="Macedonia">#REF!</definedName>
    <definedName name="Malta">#REF!</definedName>
    <definedName name="Monaco">#REF!</definedName>
    <definedName name="Montenegro">#REF!</definedName>
    <definedName name="Netherlands">#REF!</definedName>
    <definedName name="Norway">#REF!</definedName>
    <definedName name="Poland">#REF!</definedName>
    <definedName name="Portugal">#REF!</definedName>
    <definedName name="renamed">#REF!</definedName>
    <definedName name="Romania">#REF!</definedName>
    <definedName name="SanMarino">#REF!</definedName>
    <definedName name="Serbia">#REF!</definedName>
    <definedName name="Slovakia">#REF!</definedName>
    <definedName name="Slovenia">#REF!</definedName>
    <definedName name="Sweden">#REF!</definedName>
    <definedName name="Switzerland">#REF!</definedName>
    <definedName name="Ukraine">#REF!</definedName>
    <definedName name="UnitedKingdom">#REF!</definedName>
    <definedName name="US">#REF!</definedName>
    <definedName name="VaticanCi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13" l="1"/>
  <c r="C13" i="113"/>
</calcChain>
</file>

<file path=xl/sharedStrings.xml><?xml version="1.0" encoding="utf-8"?>
<sst xmlns="http://schemas.openxmlformats.org/spreadsheetml/2006/main" count="1877" uniqueCount="511">
  <si>
    <t>Overivew</t>
  </si>
  <si>
    <t xml:space="preserve">Although the BVCA research team does undertake a number of checks on the data, we do not independently verifiy the information provided by our members as this is frequently not in the public domain. </t>
  </si>
  <si>
    <t>As a result the BVCA cannot guarantee the accuracy of the data data and therefore does not accept responsibility for any decision made or action taken based on the information provided in ths report.</t>
  </si>
  <si>
    <t>Market View vs Industry View</t>
  </si>
  <si>
    <t>We have presented data from two viewpoints: Market statistics and Industry statistics. Market statistics looks at UK investment and divestment activity wherever the deals are led from. Industry view looks athte location of the deal teams, regardless of the location of the investment or divestment. For a full explanation of the methodology, please see our Investment Activity Report.</t>
  </si>
  <si>
    <t>Authors</t>
  </si>
  <si>
    <t>Suzi Gillespie, Head of Research</t>
  </si>
  <si>
    <t>Adele Yan Lun, Data Manager</t>
  </si>
  <si>
    <t>Referencing the report or underlying data</t>
  </si>
  <si>
    <t>Contact details</t>
  </si>
  <si>
    <t>For any queries on this spreadsheet, including if you wish to reference the data in any document for public consumption, please contact research@bvca.co.uk</t>
  </si>
  <si>
    <t>Copyright</t>
  </si>
  <si>
    <t>Contents</t>
  </si>
  <si>
    <t>Fundraising</t>
  </si>
  <si>
    <t>Investments</t>
  </si>
  <si>
    <t>Divestments</t>
  </si>
  <si>
    <t>Figure 1. Fundraising at a glance</t>
  </si>
  <si>
    <t>Figure 13a. Investments at a glance</t>
  </si>
  <si>
    <t>Figure 37a. Divestments at a glance</t>
  </si>
  <si>
    <t>Figure 2. Funds raised and number of funds by fund stage focus</t>
  </si>
  <si>
    <t>Figure 13b. Investments at a glance (continued)</t>
  </si>
  <si>
    <t>Figure 37b. Divestments at a glance (continued)</t>
  </si>
  <si>
    <t>Figure 3. All PE and VC - Concentration of capital</t>
  </si>
  <si>
    <t>Figure 14a. Investments at a glance (continued)</t>
  </si>
  <si>
    <t>Figure 38. Divestments at a glance (continued)</t>
  </si>
  <si>
    <t>Figure 4. All PE and VC - Funds raised by location of investor</t>
  </si>
  <si>
    <t>Figure 14b. Investments at a glance (continued)</t>
  </si>
  <si>
    <t>Figure 39. Divestments at cost by exit route - Buyout/Growth/Venture Capital - Amount</t>
  </si>
  <si>
    <t>Figure 5. All PE and VC - Funds raised by type of closing</t>
  </si>
  <si>
    <t>Figure 15. Investments by stage - Percentages</t>
  </si>
  <si>
    <t>Figure 40. Divestments at cost by exit route - Buyout/Growth/Venture Capital - No. of companies</t>
  </si>
  <si>
    <t>Figure 6. All PE and VC - Funds raised by location and type of investor</t>
  </si>
  <si>
    <t>Figure 7. All PE and VC Funds raised from UK investors by investor type</t>
  </si>
  <si>
    <t>Figure 8a. Funds raised by type of investor</t>
  </si>
  <si>
    <t>Figure 18. Buyout - Investments by equity bracket</t>
  </si>
  <si>
    <t>Figure 43. All PE and VC - Divestments at cost by sector</t>
  </si>
  <si>
    <t>Figure 8b. Funds raised by type of investor (continued)</t>
  </si>
  <si>
    <t>Figure 19. Large buyout - Investments by equity bracket</t>
  </si>
  <si>
    <t>Figure 44. Divestments at cost by sector - Buyout/Growth/Venture Capital - Amount</t>
  </si>
  <si>
    <t>Figure 9. All PE and VC - Fundraising geographical breakdown</t>
  </si>
  <si>
    <t>Figure 20. All PE and VC - Investments by sector - Percentages</t>
  </si>
  <si>
    <t>Figure 45. Divestments at cost by sector - Buyout/Growth/Venture Capital - No. of companies</t>
  </si>
  <si>
    <t>Figure 10. Buyout - Fundraising geographical breakdown</t>
  </si>
  <si>
    <t>Figure 46. Holding period analysis</t>
  </si>
  <si>
    <t>Figure 11. Growth - Fundraising geographical breakdown</t>
  </si>
  <si>
    <t>Figure 47. Number of exits by type</t>
  </si>
  <si>
    <t>Figure 12. Venture Capital - Fundraising geographical breakdown</t>
  </si>
  <si>
    <t>Figure 23. Investments by sector and quarters - Amount</t>
  </si>
  <si>
    <t>Figure 48. Divestments at cost by region</t>
  </si>
  <si>
    <t>Table 1. Funds raised by source</t>
  </si>
  <si>
    <t>Figure 24. Investments by sector and quarters - No. of companies</t>
  </si>
  <si>
    <t>Table 14. Divestments - Amount, No. of divestments and No. of companies</t>
  </si>
  <si>
    <t>Table 2. Funds raised by country</t>
  </si>
  <si>
    <t>Figure 25. All PE and VC - International investment flows</t>
  </si>
  <si>
    <t>Table 15. Divestments by sector - Amount, No. of divestments and No. of companies</t>
  </si>
  <si>
    <t>Figure 26. Buyout - International investment flows</t>
  </si>
  <si>
    <t>Figure 27. Growth - International investment flows</t>
  </si>
  <si>
    <t>Figure 28. Venture capital - International investment flows</t>
  </si>
  <si>
    <t>Figure 29. All PE and VC - Investments as % of GDP</t>
  </si>
  <si>
    <t>Figure 30. All PE and VC - Investments by region - Percentages</t>
  </si>
  <si>
    <t>Figure 31. All PE and VC - Investments by region and company size</t>
  </si>
  <si>
    <t>Figure 32. All PE and VC - Regional employment</t>
  </si>
  <si>
    <t>Figure 33. Investments by stage and regions - Amount</t>
  </si>
  <si>
    <t>Figure 34. Investments by stage and regions - Amount (continued)</t>
  </si>
  <si>
    <t>Figure 35. Investments by stage and regions - No. of companies</t>
  </si>
  <si>
    <t>Figure 36. Investments by stage and regions - No. of companies (continued)</t>
  </si>
  <si>
    <t>Table 3. Investments by country</t>
  </si>
  <si>
    <t>Table 4. Overseas investments by investment stage</t>
  </si>
  <si>
    <t>Table 5. UK investments by investment stage</t>
  </si>
  <si>
    <t>Table 6. MBOs/MBIs by investment size (UK)</t>
  </si>
  <si>
    <t>Table 7. Average amount invested by stage (UK)</t>
  </si>
  <si>
    <t>Table 8. Investments by industry sector (UK)</t>
  </si>
  <si>
    <t>Table 9. Investments by region (UK)</t>
  </si>
  <si>
    <t>Table 10. investment stage analysis by region (UK) - No. of companies</t>
  </si>
  <si>
    <t>Table 11. Investment stage analysis by region (UK) - Amount invested</t>
  </si>
  <si>
    <t>Table 12. Industry sector analysis by region (UK) - No. of companies</t>
  </si>
  <si>
    <t>Table 13. Industry sector analysis by region (UK) - Amount invested</t>
  </si>
  <si>
    <t>Next</t>
  </si>
  <si>
    <t>Fundraising at a glance</t>
  </si>
  <si>
    <t>All private equity(2)</t>
  </si>
  <si>
    <t>Buyout(1)</t>
  </si>
  <si>
    <t>Growth(1)</t>
  </si>
  <si>
    <t>Venture capital(1)</t>
  </si>
  <si>
    <t>Other(1)</t>
  </si>
  <si>
    <t>Incremental - Amounts raised</t>
  </si>
  <si>
    <t>£1.57bn</t>
  </si>
  <si>
    <t>Incremental - No. of funds</t>
  </si>
  <si>
    <t>Note: (1) Relates to fund focus</t>
  </si>
  <si>
    <t>Note: (2) Refers to all private equity and venture capital</t>
  </si>
  <si>
    <t>Previous</t>
  </si>
  <si>
    <t>Funds raised and number of funds by fund stage focus</t>
  </si>
  <si>
    <t>Fund stage focus</t>
  </si>
  <si>
    <t>Amount raised (£bn)</t>
  </si>
  <si>
    <t>Buyout</t>
  </si>
  <si>
    <t xml:space="preserve">Growth </t>
  </si>
  <si>
    <t>Venture Capital</t>
  </si>
  <si>
    <t>Other (1)</t>
  </si>
  <si>
    <t>Total</t>
  </si>
  <si>
    <t>Number of funds</t>
  </si>
  <si>
    <t>Note: (1) Other includes Generalist, Replacement capital, Mezzanine and Turnaround/Rescue funds</t>
  </si>
  <si>
    <t xml:space="preserve">All PE and VC - Concentration of capital </t>
  </si>
  <si>
    <t xml:space="preserve">Amount bracket </t>
  </si>
  <si>
    <t>&gt; £1bn</t>
  </si>
  <si>
    <t>£500m - £1bn</t>
  </si>
  <si>
    <t>£250m - £500m</t>
  </si>
  <si>
    <t>£100m - £250m</t>
  </si>
  <si>
    <t>&lt;£100m</t>
  </si>
  <si>
    <t>All PE and VC - Funds raised by location of investor</t>
  </si>
  <si>
    <t>Geographic location</t>
  </si>
  <si>
    <t>UK (1)</t>
  </si>
  <si>
    <t>Rest of Europe</t>
  </si>
  <si>
    <t>North America</t>
  </si>
  <si>
    <t>Asia Pacific</t>
  </si>
  <si>
    <t>Middle East &amp; Africa</t>
  </si>
  <si>
    <t>Central &amp; South America</t>
  </si>
  <si>
    <t>Note: (1) UK includes Bermuda, British Virgin Islands, Cayman Islands, Channel Islands and Isle of Man</t>
  </si>
  <si>
    <t>All PE and VC - Funds raised by type of closing</t>
  </si>
  <si>
    <t>First closing</t>
  </si>
  <si>
    <t>Follow-on closing</t>
  </si>
  <si>
    <t>All PE and VC - Funds raised by location and type of investor</t>
  </si>
  <si>
    <t>Type of investor</t>
  </si>
  <si>
    <t>% of amount raised</t>
  </si>
  <si>
    <t>Academic inst. / endownment funds / foundations</t>
  </si>
  <si>
    <t>Banks</t>
  </si>
  <si>
    <t>Capital markets &amp; corporate investors</t>
  </si>
  <si>
    <t>Family offices</t>
  </si>
  <si>
    <t>Fund of funds</t>
  </si>
  <si>
    <t>Government agencies</t>
  </si>
  <si>
    <t>Insurance companies</t>
  </si>
  <si>
    <t>Other asset managers</t>
  </si>
  <si>
    <t>Pension funds</t>
  </si>
  <si>
    <t>Private individuals (2)</t>
  </si>
  <si>
    <t>Sovereign wealth funds</t>
  </si>
  <si>
    <t>Others</t>
  </si>
  <si>
    <t>Note: (2) Includes GP commitments</t>
  </si>
  <si>
    <t>All PE and VC -  Funds raised from UK investors by investor type</t>
  </si>
  <si>
    <t>Academic inst. / endowment funds / foundations</t>
  </si>
  <si>
    <t>Private individuals (1)</t>
  </si>
  <si>
    <t>Note: (1) Includes GP commitments</t>
  </si>
  <si>
    <t>Funds raised by type of investor</t>
  </si>
  <si>
    <t>All private equity and venture capital funds</t>
  </si>
  <si>
    <t>Academic inst. / endowments / foundations</t>
  </si>
  <si>
    <t>Number of firms</t>
  </si>
  <si>
    <t>Buyout funds</t>
  </si>
  <si>
    <t>Capital markets &amp; Corporate investors</t>
  </si>
  <si>
    <t>Note: (1) Includes GP Commitments</t>
  </si>
  <si>
    <t>Funds raised by type of investor (continued)</t>
  </si>
  <si>
    <t>Growth funds</t>
  </si>
  <si>
    <t>Venture capital funds</t>
  </si>
  <si>
    <t>All PE and VC - Fundraising geographic breakdown</t>
  </si>
  <si>
    <t>Buyout - Fundraising geographic breakdown</t>
  </si>
  <si>
    <t>Growth - Fundraising geographic breakdown</t>
  </si>
  <si>
    <t>Venture capital - Fundraising geographic breakdown</t>
  </si>
  <si>
    <t>Investments at a glance</t>
  </si>
  <si>
    <t>All Private Equity (2)</t>
  </si>
  <si>
    <t>Buyout (1)</t>
  </si>
  <si>
    <t>Growth (1)</t>
  </si>
  <si>
    <t>Venture Capital (1)</t>
  </si>
  <si>
    <t>Amount</t>
  </si>
  <si>
    <t>No. of companies</t>
  </si>
  <si>
    <t>No. of firms</t>
  </si>
  <si>
    <t>No. of funds</t>
  </si>
  <si>
    <t>Note: (1) Relates to investment stage of portfolio company</t>
  </si>
  <si>
    <t>Investment stage</t>
  </si>
  <si>
    <t>Amount invested (£bn)</t>
  </si>
  <si>
    <t>Growth</t>
  </si>
  <si>
    <t>Venture</t>
  </si>
  <si>
    <t>Number of companies</t>
  </si>
  <si>
    <t>Note: (1) Other Includes Replacement Capital, Refinancing bank debt and Turnaround/Rescue</t>
  </si>
  <si>
    <t>Note: The number of companies in some investment stage categories and their subtotals add up to more than the total number of companies invested in. This is due to some companies receiving more than one</t>
  </si>
  <si>
    <t>investment within the year at different financing stages.</t>
  </si>
  <si>
    <t>Investments by stage</t>
  </si>
  <si>
    <t>% of amount invested</t>
  </si>
  <si>
    <t>Seed</t>
  </si>
  <si>
    <t>Start-up</t>
  </si>
  <si>
    <t>Other early stage</t>
  </si>
  <si>
    <t>Later stage venture</t>
  </si>
  <si>
    <t>Growth capital</t>
  </si>
  <si>
    <t>Turnaround/Rescue</t>
  </si>
  <si>
    <t>Replacement capital</t>
  </si>
  <si>
    <t>Bridge equity financing</t>
  </si>
  <si>
    <t>Refinancing bank debt</t>
  </si>
  <si>
    <t>% of number of companies</t>
  </si>
  <si>
    <t>Amount invested (£m)</t>
  </si>
  <si>
    <t>Buyout - Investments by equity bracket</t>
  </si>
  <si>
    <t>Equity bracket</t>
  </si>
  <si>
    <t>Small (&lt; £10m)</t>
  </si>
  <si>
    <t>Mid-market (£10m-£100m)</t>
  </si>
  <si>
    <t>Large (£100m-£300m)</t>
  </si>
  <si>
    <t>Mega (&gt; £300m)</t>
  </si>
  <si>
    <t>Large Buyout - Investments by equity bracket</t>
  </si>
  <si>
    <t>Lower Large ( £100-£170m)</t>
  </si>
  <si>
    <t xml:space="preserve">Core Large (£170m - £240m ) </t>
  </si>
  <si>
    <t>Upper Large (£240m- £300m)</t>
  </si>
  <si>
    <t>All PE and VC - Investments by sector</t>
  </si>
  <si>
    <t>Sector</t>
  </si>
  <si>
    <t>% of companies invested</t>
  </si>
  <si>
    <t>Agriculture</t>
  </si>
  <si>
    <t>Biotech and healthcare</t>
  </si>
  <si>
    <t>Business products and services</t>
  </si>
  <si>
    <t>Chemicals and materials</t>
  </si>
  <si>
    <t>Construction</t>
  </si>
  <si>
    <t>Consumer goods and services</t>
  </si>
  <si>
    <t>Energy and environment</t>
  </si>
  <si>
    <t>Financial and insurance activities</t>
  </si>
  <si>
    <t>ICT (Communications, computer and electronics)</t>
  </si>
  <si>
    <t>Infrastructure</t>
  </si>
  <si>
    <t>Real estate</t>
  </si>
  <si>
    <t>Transportation</t>
  </si>
  <si>
    <t>Investments by sector</t>
  </si>
  <si>
    <t>All private equity and venture capital</t>
  </si>
  <si>
    <t>Venture capital</t>
  </si>
  <si>
    <t>Business Products and Services</t>
  </si>
  <si>
    <t>Investments by stage and quarters</t>
  </si>
  <si>
    <t>Q1</t>
  </si>
  <si>
    <t>Q2</t>
  </si>
  <si>
    <t>Q3</t>
  </si>
  <si>
    <t>Q4</t>
  </si>
  <si>
    <t>Note: Some companies receive investments in more than one quarter in each</t>
  </si>
  <si>
    <t>year, meaning that the total number of unique companies receiving investment</t>
  </si>
  <si>
    <t>in the year is less than the sum of the amounts in each quarter.</t>
  </si>
  <si>
    <t>All PE and VC - International investment flows</t>
  </si>
  <si>
    <t>UK firms investing into UK portfolio companies</t>
  </si>
  <si>
    <t>UK firms investing into Overseas portfolio companies</t>
  </si>
  <si>
    <t>Overseas firms investing into UK portfolio companies</t>
  </si>
  <si>
    <t>Note: Location of private equity firm relates to its global headquarters</t>
  </si>
  <si>
    <t>Buyout - International investment flows</t>
  </si>
  <si>
    <t>Growth - International investment flows</t>
  </si>
  <si>
    <t>Venture Capital - International investment flows</t>
  </si>
  <si>
    <t>All PE and VC - Investments as a % of GDP</t>
  </si>
  <si>
    <t xml:space="preserve"> % of GDP</t>
  </si>
  <si>
    <t xml:space="preserve">Note: GDP Source - UK Office for National Statistics </t>
  </si>
  <si>
    <t>Note: The percentage values represent UK investment as a proportion of UK GDP</t>
  </si>
  <si>
    <t>All PE and VC - Investments by region</t>
  </si>
  <si>
    <t>Region</t>
  </si>
  <si>
    <t>London</t>
  </si>
  <si>
    <t>South East</t>
  </si>
  <si>
    <t>South West</t>
  </si>
  <si>
    <t>East of England</t>
  </si>
  <si>
    <t>West Midlands</t>
  </si>
  <si>
    <t>East Midlands</t>
  </si>
  <si>
    <t>Yorkshire and The Humber</t>
  </si>
  <si>
    <t>North West</t>
  </si>
  <si>
    <t>North East</t>
  </si>
  <si>
    <t>Scotland</t>
  </si>
  <si>
    <t>Wales</t>
  </si>
  <si>
    <t>Northern Ireland</t>
  </si>
  <si>
    <t>All PE and VC - Investments by region and company size</t>
  </si>
  <si>
    <t>Small and medium-sized enterprise</t>
  </si>
  <si>
    <t>Large enterprise</t>
  </si>
  <si>
    <t>Note: Small and medium sized enterprises are defined as companies with 250 or fewer employees</t>
  </si>
  <si>
    <t>All PE and VC - Regional employment</t>
  </si>
  <si>
    <t>Number of employees</t>
  </si>
  <si>
    <t>Note: General Partners are requested to provide employee data as at the date they make an investment into a business. Where this has not been provided, the
BVCA has estimated employment figures from the most recent company accounts. Businesses (and employees) are allocated to a region for illustrative
purposes based on the location of the company headquarters.</t>
  </si>
  <si>
    <t>Investments by stage and regions</t>
  </si>
  <si>
    <t>Investment by stage and regions</t>
  </si>
  <si>
    <t xml:space="preserve">Divestments at a glance </t>
  </si>
  <si>
    <t>Venture Capital(1)</t>
  </si>
  <si>
    <t>£0.17bn</t>
  </si>
  <si>
    <t>Note: (1) Relates to the initial investment stage of the company</t>
  </si>
  <si>
    <t>Note: The number of companies in initial investment stage categories and their subtotals add up to more than the total number of companies divested from. This is due to some companies receiving more than one investment at different investment stages</t>
  </si>
  <si>
    <t>Note: Please refer to the appendix for further information</t>
  </si>
  <si>
    <t>Method of divestment</t>
  </si>
  <si>
    <t>% of amount divested</t>
  </si>
  <si>
    <t>Sale to another private equity firm</t>
  </si>
  <si>
    <t>Trade sale</t>
  </si>
  <si>
    <t>Other means</t>
  </si>
  <si>
    <t>Repayment of preference shares/ loans or mezzanine</t>
  </si>
  <si>
    <t>Write off</t>
  </si>
  <si>
    <t>Sale to financial institutions</t>
  </si>
  <si>
    <t>Public offering</t>
  </si>
  <si>
    <t>Sale to management</t>
  </si>
  <si>
    <t>Divestments at cost by exit route - Buyout/Growth/Venture Capital</t>
  </si>
  <si>
    <t>% of companies divested</t>
  </si>
  <si>
    <t>Sale to another private equity and venture capital firm</t>
  </si>
  <si>
    <t>Divestments at cost by exit route</t>
  </si>
  <si>
    <t>Amount divested (£bn)</t>
  </si>
  <si>
    <t>Note: The number of companies in some divestment categories and their subtotals add up to more than the total number of companies divested from. This is due to some companies being divested from by more than one method within the year.</t>
  </si>
  <si>
    <t>All PE and VC - Divestments at cost by sector</t>
  </si>
  <si>
    <t>Divestments at cost by sector - Buyout/Growth/Venture Capital</t>
  </si>
  <si>
    <t>All PE and VC - Holding period analysis</t>
  </si>
  <si>
    <t>Initial stage of investment</t>
  </si>
  <si>
    <t>Holding period</t>
  </si>
  <si>
    <t>Note: Holding period is calculated by comparing the initial investment date to exit date for companies which have been fully exited from fund's portfolio by an investor</t>
  </si>
  <si>
    <t>All PE and VC - Number of exits by type</t>
  </si>
  <si>
    <t>Full exit</t>
  </si>
  <si>
    <t>Partial exit</t>
  </si>
  <si>
    <t>Note: A company may have been exited through more than one method in the year, hence a greater number of exit transactions than total companies divested from</t>
  </si>
  <si>
    <t>Note: The exit is related to the fund structure not to the fund manager. An exit from a portfolio company can be partial for one fund and full for another. A company that had</t>
  </si>
  <si>
    <t>both partial and full exit from a given fund in the year is only counted as a full exit.</t>
  </si>
  <si>
    <t>All PE and VC - Divestments at cost by region</t>
  </si>
  <si>
    <r>
      <t xml:space="preserve">Table 1. </t>
    </r>
    <r>
      <rPr>
        <b/>
        <sz val="11"/>
        <color rgb="FF000000"/>
        <rFont val="Arial"/>
        <family val="2"/>
      </rPr>
      <t>2023 - Funds raised by source</t>
    </r>
  </si>
  <si>
    <t>Type of source</t>
  </si>
  <si>
    <t xml:space="preserve">Amount raised </t>
  </si>
  <si>
    <t>£m</t>
  </si>
  <si>
    <t>%</t>
  </si>
  <si>
    <t>UK</t>
  </si>
  <si>
    <t>Overseas</t>
  </si>
  <si>
    <t>Unclassified</t>
  </si>
  <si>
    <t>-</t>
  </si>
  <si>
    <t>Private pension funds</t>
  </si>
  <si>
    <t>Public pension funds</t>
  </si>
  <si>
    <t>Private individuals</t>
  </si>
  <si>
    <t>Total UK</t>
  </si>
  <si>
    <t>Total Overseas</t>
  </si>
  <si>
    <t>Total Unclassified</t>
  </si>
  <si>
    <t>Grand total</t>
  </si>
  <si>
    <t>Note: UK includes Bermuda, British Virgin Islands, Cayman Islands, Channel Islands and Isle of Man</t>
  </si>
  <si>
    <t>Note: Private individuals includes GP commitments</t>
  </si>
  <si>
    <t>Country</t>
  </si>
  <si>
    <t>Amount raised</t>
  </si>
  <si>
    <t>UK*</t>
  </si>
  <si>
    <t>Belgium</t>
  </si>
  <si>
    <t>Denmark</t>
  </si>
  <si>
    <t>Finland</t>
  </si>
  <si>
    <t>France</t>
  </si>
  <si>
    <t>Germany</t>
  </si>
  <si>
    <t>Ireland</t>
  </si>
  <si>
    <t>Italy</t>
  </si>
  <si>
    <t>Luxembourg</t>
  </si>
  <si>
    <t>Netherlands</t>
  </si>
  <si>
    <t>Spain</t>
  </si>
  <si>
    <t>Sweden</t>
  </si>
  <si>
    <t>Switzerland</t>
  </si>
  <si>
    <t>United States</t>
  </si>
  <si>
    <t>Canada</t>
  </si>
  <si>
    <t>Rest of North America</t>
  </si>
  <si>
    <t>China</t>
  </si>
  <si>
    <t>Japan</t>
  </si>
  <si>
    <t>Rest of Asia Pacific</t>
  </si>
  <si>
    <r>
      <t>Table 3a</t>
    </r>
    <r>
      <rPr>
        <sz val="11"/>
        <color rgb="FF000000"/>
        <rFont val="Arial"/>
        <family val="2"/>
      </rPr>
      <t xml:space="preserve">. </t>
    </r>
    <r>
      <rPr>
        <b/>
        <sz val="11"/>
        <color rgb="FF000000"/>
        <rFont val="Arial"/>
        <family val="2"/>
      </rPr>
      <t>Industry statistics</t>
    </r>
    <r>
      <rPr>
        <sz val="11"/>
        <color rgb="FF000000"/>
        <rFont val="Arial"/>
        <family val="2"/>
      </rPr>
      <t xml:space="preserve"> - </t>
    </r>
    <r>
      <rPr>
        <b/>
        <sz val="11"/>
        <color rgb="FF000000"/>
        <rFont val="Arial"/>
        <family val="2"/>
      </rPr>
      <t>Investment by country</t>
    </r>
  </si>
  <si>
    <t>% of companies</t>
  </si>
  <si>
    <t>% amount invested</t>
  </si>
  <si>
    <t>US</t>
  </si>
  <si>
    <t>Europe</t>
  </si>
  <si>
    <t>Rest of the world</t>
  </si>
  <si>
    <t>Note: The number of companies in some quarters and their subtotals add up to more than the total number of companies invested in. This is due to some companies receiving more than one investment within the year at different quarters.</t>
  </si>
  <si>
    <r>
      <t>Table 4.</t>
    </r>
    <r>
      <rPr>
        <sz val="11"/>
        <color rgb="FF000000"/>
        <rFont val="Arial"/>
        <family val="2"/>
      </rPr>
      <t xml:space="preserve"> </t>
    </r>
    <r>
      <rPr>
        <b/>
        <sz val="11"/>
        <color rgb="FF000000"/>
        <rFont val="Arial"/>
        <family val="2"/>
      </rPr>
      <t>Industry statistics - Overseas investment by investment stage</t>
    </r>
  </si>
  <si>
    <t>Investment  stage</t>
  </si>
  <si>
    <t>Total venture capital</t>
  </si>
  <si>
    <t>Total growth capital</t>
  </si>
  <si>
    <t>MBO/MBI</t>
  </si>
  <si>
    <t>Secondary buyout</t>
  </si>
  <si>
    <t>PIPE</t>
  </si>
  <si>
    <t>Public to private</t>
  </si>
  <si>
    <t>Add-on/bolt-on/build-up acquisition</t>
  </si>
  <si>
    <t>Total buyout</t>
  </si>
  <si>
    <t>Total other stages</t>
  </si>
  <si>
    <t xml:space="preserve">Note : The number of companies in some investment stage categories and their subtotals add up to more than the total number of companies invested in. This is due to some companies receiving more than one investment within the year at different investment stages. </t>
  </si>
  <si>
    <t>Note : Some investment stages have been amalgamated where there are instances of single deals, in order to preserve confidentiality.</t>
  </si>
  <si>
    <r>
      <t>Table 5</t>
    </r>
    <r>
      <rPr>
        <sz val="11"/>
        <color rgb="FF808080"/>
        <rFont val="Arial"/>
        <family val="2"/>
      </rPr>
      <t>.</t>
    </r>
    <r>
      <rPr>
        <sz val="11"/>
        <color rgb="FF000000"/>
        <rFont val="Arial"/>
        <family val="2"/>
      </rPr>
      <t xml:space="preserve"> </t>
    </r>
    <r>
      <rPr>
        <b/>
        <sz val="11"/>
        <color rgb="FF000000"/>
        <rFont val="Arial"/>
        <family val="2"/>
      </rPr>
      <t>Market Statistics - UK investment by investment stage</t>
    </r>
  </si>
  <si>
    <t>Size</t>
  </si>
  <si>
    <t>Amount invested</t>
  </si>
  <si>
    <t xml:space="preserve">Number </t>
  </si>
  <si>
    <t>Small (&lt;£10m)</t>
  </si>
  <si>
    <t>Mid-sized (£10m - £100m)</t>
  </si>
  <si>
    <t>Large (£100m - £300m)</t>
  </si>
  <si>
    <t>Mega (&gt;£300m)</t>
  </si>
  <si>
    <t>Note : Size bandings are based on the amount of equity invested by private equity and venture capital firms in the database, not the total transaction size.</t>
  </si>
  <si>
    <r>
      <rPr>
        <b/>
        <sz val="11"/>
        <color theme="0" tint="-0.499984740745262"/>
        <rFont val="Arial"/>
        <family val="2"/>
      </rPr>
      <t>Table 7.</t>
    </r>
    <r>
      <rPr>
        <b/>
        <sz val="11"/>
        <color theme="1"/>
        <rFont val="Arial"/>
        <family val="2"/>
      </rPr>
      <t xml:space="preserve"> Market statistics - Average amount invested by stage (UK)</t>
    </r>
  </si>
  <si>
    <t>Amount invested, £000s</t>
  </si>
  <si>
    <t>Note: Some investment stages have been amalgamated where there are instances of single deals, in order to preserve confidentiality.</t>
  </si>
  <si>
    <r>
      <rPr>
        <b/>
        <sz val="11"/>
        <color theme="2" tint="-0.499984740745262"/>
        <rFont val="Arial"/>
        <family val="2"/>
      </rPr>
      <t>Table 8</t>
    </r>
    <r>
      <rPr>
        <sz val="11"/>
        <color theme="5" tint="-0.249977111117893"/>
        <rFont val="Arial"/>
        <family val="2"/>
      </rPr>
      <t>.</t>
    </r>
    <r>
      <rPr>
        <b/>
        <sz val="11"/>
        <color theme="5" tint="-0.249977111117893"/>
        <rFont val="Arial"/>
        <family val="2"/>
      </rPr>
      <t xml:space="preserve"> </t>
    </r>
    <r>
      <rPr>
        <b/>
        <sz val="11"/>
        <rFont val="Arial"/>
        <family val="2"/>
      </rPr>
      <t>Market statistics</t>
    </r>
    <r>
      <rPr>
        <b/>
        <sz val="11"/>
        <color theme="5" tint="-0.249977111117893"/>
        <rFont val="Arial"/>
        <family val="2"/>
      </rPr>
      <t xml:space="preserve"> </t>
    </r>
    <r>
      <rPr>
        <b/>
        <sz val="11"/>
        <rFont val="Arial"/>
        <family val="2"/>
      </rPr>
      <t>-</t>
    </r>
    <r>
      <rPr>
        <b/>
        <sz val="11"/>
        <color theme="5" tint="-0.249977111117893"/>
        <rFont val="Arial"/>
        <family val="2"/>
      </rPr>
      <t xml:space="preserve"> </t>
    </r>
    <r>
      <rPr>
        <b/>
        <sz val="11"/>
        <rFont val="Arial"/>
        <family val="2"/>
      </rPr>
      <t>Investment by industry sector (UK)</t>
    </r>
  </si>
  <si>
    <t>Industry sector</t>
  </si>
  <si>
    <t>Unknown</t>
  </si>
  <si>
    <r>
      <rPr>
        <b/>
        <sz val="11"/>
        <color theme="0" tint="-0.499984740745262"/>
        <rFont val="Arial"/>
        <family val="2"/>
      </rPr>
      <t>Table 9.</t>
    </r>
    <r>
      <rPr>
        <b/>
        <sz val="11"/>
        <rFont val="Arial"/>
        <family val="2"/>
      </rPr>
      <t xml:space="preserve"> Market statistics -</t>
    </r>
    <r>
      <rPr>
        <b/>
        <sz val="11"/>
        <color theme="0" tint="-0.499984740745262"/>
        <rFont val="Arial"/>
        <family val="2"/>
      </rPr>
      <t xml:space="preserve"> </t>
    </r>
    <r>
      <rPr>
        <b/>
        <sz val="11"/>
        <rFont val="Arial"/>
        <family val="2"/>
      </rPr>
      <t>Investment by region (UK)</t>
    </r>
  </si>
  <si>
    <t>Regions</t>
  </si>
  <si>
    <t>Note: (1) Channel Islands, Isle of Man, Gibraltar, Bermuda and British Virgin Islands</t>
  </si>
  <si>
    <r>
      <rPr>
        <b/>
        <sz val="11"/>
        <color theme="0" tint="-0.499984740745262"/>
        <rFont val="Arial"/>
        <family val="2"/>
      </rPr>
      <t>Table 10.</t>
    </r>
    <r>
      <rPr>
        <b/>
        <sz val="11"/>
        <color theme="1"/>
        <rFont val="Arial"/>
        <family val="2"/>
      </rPr>
      <t xml:space="preserve"> Market statistics - Investment stage analysis by region (UK) - Number of companies</t>
    </r>
  </si>
  <si>
    <t>Other stages</t>
  </si>
  <si>
    <t>Number</t>
  </si>
  <si>
    <t>Note: (1) Other includes Channel Islands and Isle of Man</t>
  </si>
  <si>
    <t xml:space="preserve">Note: The number of companies in some investment stage categories and their subtotals add up to more than the total number of companies invested in. This is due to some companies receiving more than one investment within the year at different investment stages. </t>
  </si>
  <si>
    <t>Note: Some regions have been amalgamated where there are instances of single deals, in order to preserve confidentiality.</t>
  </si>
  <si>
    <r>
      <t>Table 11.</t>
    </r>
    <r>
      <rPr>
        <b/>
        <sz val="11"/>
        <rFont val="Arial"/>
        <family val="2"/>
      </rPr>
      <t xml:space="preserve"> Market statistics</t>
    </r>
    <r>
      <rPr>
        <b/>
        <sz val="11"/>
        <color theme="0" tint="-0.499984740745262"/>
        <rFont val="Arial"/>
        <family val="2"/>
      </rPr>
      <t xml:space="preserve"> - </t>
    </r>
    <r>
      <rPr>
        <b/>
        <sz val="11"/>
        <rFont val="Arial"/>
        <family val="2"/>
      </rPr>
      <t xml:space="preserve">Investment stage analysis by region (UK) - Amount invested </t>
    </r>
  </si>
  <si>
    <t>Amount (£m)</t>
  </si>
  <si>
    <t>Note: Some regions have been amalgamated where there are instances of single deals, in order to preserve confidentiality</t>
  </si>
  <si>
    <r>
      <rPr>
        <b/>
        <sz val="11"/>
        <color theme="2" tint="-0.499984740745262"/>
        <rFont val="Arial"/>
        <family val="2"/>
      </rPr>
      <t>Table 14</t>
    </r>
    <r>
      <rPr>
        <b/>
        <sz val="11"/>
        <color theme="1"/>
        <rFont val="Arial"/>
        <family val="2"/>
      </rPr>
      <t>. Market statistics - Divestments at cost by exit route</t>
    </r>
  </si>
  <si>
    <t>Type of divestment</t>
  </si>
  <si>
    <t xml:space="preserve">Amount divested </t>
  </si>
  <si>
    <t>Number of divestments</t>
  </si>
  <si>
    <t>% of number of divestments</t>
  </si>
  <si>
    <t xml:space="preserve">Note: The number of companies in some divestment categories and their subtotals add up to more than the total number of companies divested from. This is due to some companies being divested from by more than one method within the year. </t>
  </si>
  <si>
    <r>
      <rPr>
        <b/>
        <sz val="11"/>
        <color theme="2" tint="-0.499984740745262"/>
        <rFont val="Arial"/>
        <family val="2"/>
      </rPr>
      <t>Table 15</t>
    </r>
    <r>
      <rPr>
        <b/>
        <sz val="11"/>
        <color theme="1"/>
        <rFont val="Arial"/>
        <family val="2"/>
      </rPr>
      <t>. Market statistics - Divestments at cost by sector</t>
    </r>
  </si>
  <si>
    <t>Report on Investment Activity 2024 - Data Pack</t>
  </si>
  <si>
    <t>This spreadsheet accompanies the Report on Investment Activity 2024 published by the British Private Equity and Venture Capital and Association and contains the aggregated background data supporting all charts and tables in this report, ordered by page number.</t>
  </si>
  <si>
    <t>The data in this report was collected from BVCA members on their activities throughout 2024, supplemented by data from third party sources. Please see the full report (available on our website) for details of the methodology used in collecting and aggregating the data.</t>
  </si>
  <si>
    <t>© BVCA 2025</t>
  </si>
  <si>
    <t>Note: sheet numbering is consistent with the BVCA Investment Activity Report 2024</t>
  </si>
  <si>
    <t>Figure 1. 2024 - Summary fundraising statistics</t>
  </si>
  <si>
    <t>£33.08bn</t>
  </si>
  <si>
    <t>£23.69bn</t>
  </si>
  <si>
    <t>£5.30bn</t>
  </si>
  <si>
    <t>£4.03bn</t>
  </si>
  <si>
    <t>£0.06bn</t>
  </si>
  <si>
    <t>Figure 2. 2024 - Incremental fundraising by fund stage focus</t>
  </si>
  <si>
    <t>Figure 3. 2024 - Incremental fundraising by amount bracket per fund during the year</t>
  </si>
  <si>
    <t>Figure 4. 2024 - Incremental amount raised during the year</t>
  </si>
  <si>
    <t>Note : £6.6bn of total funds raised with unclassified location of investor</t>
  </si>
  <si>
    <t xml:space="preserve">Figure 5. 2024 - Incremental amount raised during the year </t>
  </si>
  <si>
    <t>Note : 2024 vintage funds are considered to have had their first close. Earlier vintage funds are considered to have had a follow-on close.</t>
  </si>
  <si>
    <t>Figure 6. 2024 - Incremental amount raised during the year - % of amount</t>
  </si>
  <si>
    <t>Figure 7. 2024 - Incremental amount raised during the year</t>
  </si>
  <si>
    <t>Note : £0.1bn of total UK funds raised with unclassified type of investor</t>
  </si>
  <si>
    <t>Figure 8a. 2024 - Incremental amount raised during the year - % of amount</t>
  </si>
  <si>
    <t>Figure 8b. 2024 - Incremental amount raised during the year - % of amount</t>
  </si>
  <si>
    <t>Figure 9. 2024 - Sources of funds - % of total amount</t>
  </si>
  <si>
    <t>Note: 19.9% of total funds raised with unclassified location of investor</t>
  </si>
  <si>
    <t>Figure 10. 2024 - Sources of funds - % of total amount</t>
  </si>
  <si>
    <t>Note: 10.1% of total funds raised with unclassified location of investor</t>
  </si>
  <si>
    <t>Figure 11. 2024 - Sources of funds - % of total amount</t>
  </si>
  <si>
    <t>Note: 40.5% of total funds raised with unclassified location of investor</t>
  </si>
  <si>
    <t>Figure 12. 2024 - Sources of funds - % of total amount</t>
  </si>
  <si>
    <t>Note: 50.8% of total funds raised with unclassified location of investor</t>
  </si>
  <si>
    <t>Figure 13a. 2024 - Industry statistics - Investments summary</t>
  </si>
  <si>
    <t>2024 - Industry statistics</t>
  </si>
  <si>
    <t>£20.29bn</t>
  </si>
  <si>
    <t>£3.77bn</t>
  </si>
  <si>
    <t>£5.01bn</t>
  </si>
  <si>
    <t>£0.33bn</t>
  </si>
  <si>
    <t>Figure 13b. 2024 - Market statistics - Investments summary</t>
  </si>
  <si>
    <t>2024 - Market statistics</t>
  </si>
  <si>
    <t>Figure 14a. 2021-2024 – Industry statistics – Amount &amp; number of companies</t>
  </si>
  <si>
    <t>Figure 14b. 2021-2024 – Market statistics – Amount &amp; number of companies</t>
  </si>
  <si>
    <t>Figure 15. 2024 - Industry statistics - % of amount and number of companies</t>
  </si>
  <si>
    <t>Figure 16. 2021-2024 - Industry statistics - Amount</t>
  </si>
  <si>
    <t>Figure 17. 2021-2024 - Industry statistics - Number of companies</t>
  </si>
  <si>
    <t>Figure 18. 2021-2024 - Industry statistics - Amount and number of companies</t>
  </si>
  <si>
    <t>Figure 19. 2021-2024 - Industry statistics - Amount and number of companies</t>
  </si>
  <si>
    <t>Figure 20. 2024 - Industry statistics - % of amount and number of companies</t>
  </si>
  <si>
    <t>Figure 21. 2021-2024 - Industry statistics - Amount</t>
  </si>
  <si>
    <t>Figure 22. 2021-2024 - Industry statistics - Number of companies</t>
  </si>
  <si>
    <t>Figure 23. 2024 - Industry statistics - Amount</t>
  </si>
  <si>
    <t>Figure 24. 2024 - Industry statistics - Number of companies</t>
  </si>
  <si>
    <t>Figure 29. 2021-2024 - Market statistics - % of amount</t>
  </si>
  <si>
    <t>Figure 30. 2024 - Market statistics - % of amount</t>
  </si>
  <si>
    <t>Figure 31. 2024 - Market statistics - % of companies</t>
  </si>
  <si>
    <t>Figure 33. 2024 - Market statistics - Amount</t>
  </si>
  <si>
    <t>Figure 34. 2024 - Market statistics - Amount</t>
  </si>
  <si>
    <t>Figure 35. 2024 - Market statistics - Number of companies</t>
  </si>
  <si>
    <t>Figure 36. 2024 - Market statistics - Number of companies</t>
  </si>
  <si>
    <t>Figure 37a. 2024 - Industry statistics - Divestments summary</t>
  </si>
  <si>
    <t>£15.49bn</t>
  </si>
  <si>
    <t>£12.28bn</t>
  </si>
  <si>
    <t>£2.31bn</t>
  </si>
  <si>
    <t>£0.70bn</t>
  </si>
  <si>
    <t>£0.20bn</t>
  </si>
  <si>
    <t>Figure 37b. 2024 - Markets statistics - Divestments summary</t>
  </si>
  <si>
    <t>£8.85bn</t>
  </si>
  <si>
    <t>£6.51bn</t>
  </si>
  <si>
    <t>£0.6bn</t>
  </si>
  <si>
    <t>Figure 38. 2024 - Industry statistics - % total amount divested at cost</t>
  </si>
  <si>
    <t>Figure 39. 2024 - Industry statistics - % of amount</t>
  </si>
  <si>
    <t>£0.7bn</t>
  </si>
  <si>
    <t>Figure 40. 2024 - Industry statistics - % of number of companies</t>
  </si>
  <si>
    <t>197 companies</t>
  </si>
  <si>
    <t>349 companies</t>
  </si>
  <si>
    <t>130 companies</t>
  </si>
  <si>
    <t>Figure 41. 2021-2024 - Industry statistics - Amount at cost</t>
  </si>
  <si>
    <t>Figure 42. 2021-2024 - Industry statistics - Number of companies</t>
  </si>
  <si>
    <t>Figure 43. 2024 - Industry statistics - Amount and number of companies (excluding write off)</t>
  </si>
  <si>
    <t>Figure 44. 2024 - Industry statistics - % of amount (excluding write off)</t>
  </si>
  <si>
    <t>Figure 45. 2024 - Industry statistics - % of companies (excluding write off)</t>
  </si>
  <si>
    <t>Figure 46. 2024 - Industry statistics - average holding period by initial investment stage</t>
  </si>
  <si>
    <t>Figure 48. 2024 - Market statistics - % of amount</t>
  </si>
  <si>
    <t>Martin Senk, Senior Research Manager</t>
  </si>
  <si>
    <t>Hind Jbala, Research Manager</t>
  </si>
  <si>
    <t>If referencing this data, please credit as "BVCA Investment Activity Report 2024" and link to our website</t>
  </si>
  <si>
    <t>Figure 21. Investments by sector 2021-2024 - Amount</t>
  </si>
  <si>
    <t>£46.06bn</t>
  </si>
  <si>
    <t>£34.07bn</t>
  </si>
  <si>
    <t>£6.32bn</t>
  </si>
  <si>
    <t>£5.10bn</t>
  </si>
  <si>
    <t>£0.58bn</t>
  </si>
  <si>
    <t>£29.39bn</t>
  </si>
  <si>
    <t>Figure 25. 2024 - Amount</t>
  </si>
  <si>
    <t>£16.42bn</t>
  </si>
  <si>
    <t>£28.05bn</t>
  </si>
  <si>
    <t>£12.97bn</t>
  </si>
  <si>
    <t>Note: £17.15bn was invested by overseas firms into overseas portfolio companies.</t>
  </si>
  <si>
    <t>£11.65bn</t>
  </si>
  <si>
    <t>£24.24bn</t>
  </si>
  <si>
    <t>£8.64bn</t>
  </si>
  <si>
    <t>Note: £13.3bn was invested by overseas firms into overseas portfolio companies.</t>
  </si>
  <si>
    <t>£2.46bn</t>
  </si>
  <si>
    <t>£1.89bn</t>
  </si>
  <si>
    <t>£1.3bn</t>
  </si>
  <si>
    <t>Note: £2.24bn was invested by overseas firms into overseas portfolio companies.</t>
  </si>
  <si>
    <t>Figure 27. 2024 - Amount</t>
  </si>
  <si>
    <t>Figure 26. 2024 - Amount</t>
  </si>
  <si>
    <t>Figure 28. 2024 - Amount</t>
  </si>
  <si>
    <t>£2.04bn</t>
  </si>
  <si>
    <t>£1.67bn</t>
  </si>
  <si>
    <t>£2.97bn</t>
  </si>
  <si>
    <t>Note: £1.52bn was invested by overseas firms into overseas portfolio companies.</t>
  </si>
  <si>
    <t>Note: 1,085 employees with unspecified region</t>
  </si>
  <si>
    <t>Figure 32. 2024 - Market statistics - Number of employees in UK businesses receiving investment in 2024</t>
  </si>
  <si>
    <t>Figure 47. 2024 - Industry statistics - Divestment method - by number of exit transactions</t>
  </si>
  <si>
    <t>Figure 16. Investments by stage 2021-2024 - Amount</t>
  </si>
  <si>
    <t>Figure 17. Investments by stage 2021-2024 - No. of companies</t>
  </si>
  <si>
    <t>Figure 22. Investments by sector 2021-2024 - No. of companies</t>
  </si>
  <si>
    <t>Figure 41. Divestments at cost by exit route 2021-2024 - Amount at cost</t>
  </si>
  <si>
    <t>Figure 42. Divestments at cost by exit route 2021-2024 - No. of companies</t>
  </si>
  <si>
    <t>Norway</t>
  </si>
  <si>
    <r>
      <t>Table 2.a.</t>
    </r>
    <r>
      <rPr>
        <b/>
        <sz val="11"/>
        <color rgb="FF000000"/>
        <rFont val="Arial"/>
        <family val="2"/>
      </rPr>
      <t xml:space="preserve"> 2024 - Funds raised by country</t>
    </r>
  </si>
  <si>
    <r>
      <t>Table 2.b.</t>
    </r>
    <r>
      <rPr>
        <b/>
        <sz val="11"/>
        <color rgb="FF000000"/>
        <rFont val="Arial"/>
        <family val="2"/>
      </rPr>
      <t xml:space="preserve"> 2023 - Funds raised by country</t>
    </r>
  </si>
  <si>
    <r>
      <t>Table 2.c.</t>
    </r>
    <r>
      <rPr>
        <b/>
        <sz val="11"/>
        <color rgb="FF000000"/>
        <rFont val="Arial"/>
        <family val="2"/>
      </rPr>
      <t xml:space="preserve"> 2022 - Funds raised by country</t>
    </r>
  </si>
  <si>
    <r>
      <rPr>
        <b/>
        <sz val="11"/>
        <color rgb="FF808080"/>
        <rFont val="Arial"/>
        <family val="2"/>
      </rPr>
      <t xml:space="preserve">Table 6. </t>
    </r>
    <r>
      <rPr>
        <b/>
        <sz val="11"/>
        <color rgb="FF000000"/>
        <rFont val="Arial"/>
        <family val="2"/>
      </rPr>
      <t>2024</t>
    </r>
    <r>
      <rPr>
        <b/>
        <sz val="11"/>
        <color rgb="FF808080"/>
        <rFont val="Arial"/>
        <family val="2"/>
      </rPr>
      <t xml:space="preserve"> </t>
    </r>
    <r>
      <rPr>
        <b/>
        <sz val="11"/>
        <color rgb="FF000000"/>
        <rFont val="Arial"/>
        <family val="2"/>
      </rPr>
      <t>Market statistics - MBOs/MBIs by investment size (UK)</t>
    </r>
  </si>
  <si>
    <r>
      <t>Table 3b</t>
    </r>
    <r>
      <rPr>
        <b/>
        <sz val="11"/>
        <rFont val="Arial"/>
        <family val="2"/>
      </rPr>
      <t>.</t>
    </r>
    <r>
      <rPr>
        <sz val="11"/>
        <color rgb="FF000000"/>
        <rFont val="Arial"/>
        <family val="2"/>
      </rPr>
      <t xml:space="preserve"> </t>
    </r>
    <r>
      <rPr>
        <b/>
        <sz val="11"/>
        <color rgb="FF000000"/>
        <rFont val="Arial"/>
        <family val="2"/>
      </rPr>
      <t>Industry statistics</t>
    </r>
    <r>
      <rPr>
        <b/>
        <sz val="11"/>
        <rFont val="Arial"/>
        <family val="2"/>
      </rPr>
      <t xml:space="preserve"> -</t>
    </r>
    <r>
      <rPr>
        <sz val="11"/>
        <color rgb="FF000000"/>
        <rFont val="Arial"/>
        <family val="2"/>
      </rPr>
      <t xml:space="preserve"> </t>
    </r>
    <r>
      <rPr>
        <b/>
        <sz val="11"/>
        <color rgb="FF000000"/>
        <rFont val="Arial"/>
        <family val="2"/>
      </rPr>
      <t>2024 Quarterly investment by country</t>
    </r>
  </si>
  <si>
    <r>
      <rPr>
        <b/>
        <sz val="11"/>
        <color rgb="FF808080"/>
        <rFont val="Arial"/>
        <family val="2"/>
      </rPr>
      <t>Table 13</t>
    </r>
    <r>
      <rPr>
        <b/>
        <sz val="11"/>
        <color rgb="FF000000"/>
        <rFont val="Arial"/>
        <family val="2"/>
      </rPr>
      <t>. 2024 Market statistics - Industry sector analysis by region (UK) - Amount invested</t>
    </r>
  </si>
  <si>
    <r>
      <rPr>
        <b/>
        <sz val="11"/>
        <color theme="0" tint="-0.499984740745262"/>
        <rFont val="Arial"/>
        <family val="2"/>
      </rPr>
      <t xml:space="preserve">Table 12 </t>
    </r>
    <r>
      <rPr>
        <sz val="11"/>
        <color theme="0" tint="-0.499984740745262"/>
        <rFont val="Arial"/>
        <family val="2"/>
      </rPr>
      <t>.</t>
    </r>
    <r>
      <rPr>
        <b/>
        <sz val="11"/>
        <rFont val="Arial"/>
        <family val="2"/>
      </rPr>
      <t>2024</t>
    </r>
    <r>
      <rPr>
        <sz val="11"/>
        <color theme="0" tint="-0.499984740745262"/>
        <rFont val="Arial"/>
        <family val="2"/>
      </rPr>
      <t xml:space="preserve"> </t>
    </r>
    <r>
      <rPr>
        <b/>
        <sz val="11"/>
        <color theme="1"/>
        <rFont val="Arial"/>
        <family val="2"/>
      </rPr>
      <t>Market statistics - Industry sector analysis by region (UK) - Number of companies</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</si>
</sst>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00"/>
    <numFmt numFmtId="166" formatCode="0.0000"/>
    <numFmt numFmtId="167" formatCode="#,##0.0"/>
    <numFmt numFmtId="168" formatCode="0.0%"/>
    <numFmt numFmtId="169" formatCode="0.0"/>
    <numFmt numFmtId="170" formatCode="mmmm\ yyyy"/>
  </numFmts>
  <fonts count="62" x14ac:knownFonts="1">
    <font>
      <sz val="11"/>
      <color theme="1"/>
      <name val="Calibri"/>
      <family val="2"/>
      <scheme val="minor"/>
    </font>
    <font>
      <b/>
      <sz val="11"/>
      <color theme="1"/>
      <name val="Calibri"/>
      <family val="2"/>
      <scheme val="minor"/>
    </font>
    <font>
      <sz val="11"/>
      <color theme="1"/>
      <name val="Calibri"/>
      <family val="2"/>
      <scheme val="minor"/>
    </font>
    <font>
      <b/>
      <i/>
      <sz val="11"/>
      <color theme="0"/>
      <name val="Calibri"/>
      <family val="2"/>
      <scheme val="minor"/>
    </font>
    <font>
      <b/>
      <u/>
      <sz val="11"/>
      <color theme="1"/>
      <name val="Calibri"/>
      <family val="2"/>
      <scheme val="minor"/>
    </font>
    <font>
      <sz val="11"/>
      <color rgb="FF4FACDB"/>
      <name val="Calibri"/>
      <family val="2"/>
      <scheme val="minor"/>
    </font>
    <font>
      <u/>
      <sz val="11"/>
      <color theme="10"/>
      <name val="Calibri"/>
      <family val="2"/>
      <scheme val="minor"/>
    </font>
    <font>
      <sz val="12"/>
      <color theme="1"/>
      <name val="Calibri"/>
      <family val="2"/>
      <scheme val="minor"/>
    </font>
    <font>
      <b/>
      <sz val="18"/>
      <name val="Arial"/>
      <family val="2"/>
    </font>
    <font>
      <sz val="11"/>
      <color theme="1"/>
      <name val="Arial"/>
      <family val="2"/>
    </font>
    <font>
      <sz val="12"/>
      <color theme="1"/>
      <name val="Arial"/>
      <family val="2"/>
    </font>
    <font>
      <b/>
      <sz val="12"/>
      <color theme="1"/>
      <name val="Arial"/>
      <family val="2"/>
    </font>
    <font>
      <b/>
      <sz val="14"/>
      <name val="Arial"/>
      <family val="2"/>
    </font>
    <font>
      <sz val="14"/>
      <name val="Arial"/>
      <family val="2"/>
    </font>
    <font>
      <b/>
      <sz val="14"/>
      <color rgb="FF5A4696"/>
      <name val="Arial"/>
      <family val="2"/>
    </font>
    <font>
      <b/>
      <sz val="14"/>
      <color rgb="FF8A2B80"/>
      <name val="Arial"/>
      <family val="2"/>
    </font>
    <font>
      <b/>
      <sz val="14"/>
      <color rgb="FF4FACDB"/>
      <name val="Arial"/>
      <family val="2"/>
    </font>
    <font>
      <u/>
      <sz val="11"/>
      <color theme="10"/>
      <name val="Arial"/>
      <family val="2"/>
    </font>
    <font>
      <u/>
      <sz val="11"/>
      <color theme="1"/>
      <name val="Arial"/>
      <family val="2"/>
    </font>
    <font>
      <b/>
      <sz val="18"/>
      <color rgb="FF5A4696"/>
      <name val="Arial"/>
      <family val="2"/>
    </font>
    <font>
      <b/>
      <sz val="11"/>
      <color theme="0"/>
      <name val="Arial"/>
      <family val="2"/>
    </font>
    <font>
      <b/>
      <sz val="11"/>
      <color theme="1"/>
      <name val="Arial"/>
      <family val="2"/>
    </font>
    <font>
      <b/>
      <sz val="18"/>
      <color rgb="FF808000"/>
      <name val="Arial"/>
      <family val="2"/>
    </font>
    <font>
      <sz val="11"/>
      <name val="Arial"/>
      <family val="2"/>
    </font>
    <font>
      <b/>
      <sz val="18"/>
      <color rgb="FF8A2B80"/>
      <name val="Arial"/>
      <family val="2"/>
    </font>
    <font>
      <b/>
      <sz val="18"/>
      <color theme="9"/>
      <name val="Arial"/>
      <family val="2"/>
    </font>
    <font>
      <b/>
      <sz val="11"/>
      <name val="Arial"/>
      <family val="2"/>
    </font>
    <font>
      <b/>
      <sz val="18"/>
      <color theme="5" tint="-0.249977111117893"/>
      <name val="Arial"/>
      <family val="2"/>
    </font>
    <font>
      <b/>
      <sz val="14"/>
      <color theme="1"/>
      <name val="Arial"/>
      <family val="2"/>
    </font>
    <font>
      <b/>
      <sz val="14"/>
      <color rgb="FFFF0000"/>
      <name val="Arial"/>
      <family val="2"/>
    </font>
    <font>
      <b/>
      <i/>
      <sz val="11"/>
      <color theme="0"/>
      <name val="Arial"/>
      <family val="2"/>
    </font>
    <font>
      <b/>
      <sz val="18"/>
      <color rgb="FF4FACDB"/>
      <name val="Arial"/>
      <family val="2"/>
    </font>
    <font>
      <b/>
      <sz val="14"/>
      <color theme="8" tint="-0.249977111117893"/>
      <name val="Arial"/>
      <family val="2"/>
    </font>
    <font>
      <b/>
      <sz val="18"/>
      <color theme="0" tint="-0.499984740745262"/>
      <name val="Arial"/>
      <family val="2"/>
    </font>
    <font>
      <b/>
      <sz val="16"/>
      <color theme="8" tint="-0.249977111117893"/>
      <name val="Arial"/>
      <family val="2"/>
    </font>
    <font>
      <b/>
      <sz val="16"/>
      <color rgb="FF7030A0"/>
      <name val="Arial"/>
      <family val="2"/>
    </font>
    <font>
      <b/>
      <sz val="20"/>
      <color rgb="FF5A4696"/>
      <name val="Arial"/>
      <family val="2"/>
    </font>
    <font>
      <b/>
      <sz val="11"/>
      <color theme="0" tint="-0.499984740745262"/>
      <name val="Arial"/>
      <family val="2"/>
    </font>
    <font>
      <b/>
      <sz val="11"/>
      <color rgb="FFFFFFFF"/>
      <name val="Arial"/>
      <family val="2"/>
    </font>
    <font>
      <b/>
      <sz val="11"/>
      <color rgb="FF000000"/>
      <name val="Arial"/>
      <family val="2"/>
    </font>
    <font>
      <sz val="11"/>
      <color theme="0"/>
      <name val="Arial"/>
      <family val="2"/>
    </font>
    <font>
      <sz val="11"/>
      <color rgb="FF000000"/>
      <name val="Arial"/>
      <family val="2"/>
    </font>
    <font>
      <b/>
      <sz val="20"/>
      <color theme="9"/>
      <name val="Arial"/>
      <family val="2"/>
    </font>
    <font>
      <b/>
      <sz val="20"/>
      <color rgb="FF8A2B80"/>
      <name val="Arial"/>
      <family val="2"/>
    </font>
    <font>
      <b/>
      <sz val="11"/>
      <color theme="2" tint="-9.9978637043366805E-2"/>
      <name val="Arial"/>
      <family val="2"/>
    </font>
    <font>
      <sz val="11"/>
      <color theme="0" tint="-0.499984740745262"/>
      <name val="Arial"/>
      <family val="2"/>
    </font>
    <font>
      <b/>
      <sz val="11"/>
      <color theme="2" tint="-0.749992370372631"/>
      <name val="Arial"/>
      <family val="2"/>
    </font>
    <font>
      <sz val="11"/>
      <color theme="5" tint="-0.249977111117893"/>
      <name val="Arial"/>
      <family val="2"/>
    </font>
    <font>
      <b/>
      <sz val="11"/>
      <color theme="2" tint="-0.499984740745262"/>
      <name val="Arial"/>
      <family val="2"/>
    </font>
    <font>
      <b/>
      <sz val="11"/>
      <color theme="5" tint="-0.249977111117893"/>
      <name val="Arial"/>
      <family val="2"/>
    </font>
    <font>
      <b/>
      <sz val="10"/>
      <color theme="2" tint="-0.749992370372631"/>
      <name val="Arial"/>
      <family val="2"/>
    </font>
    <font>
      <b/>
      <sz val="11"/>
      <color theme="1" tint="0.14999847407452621"/>
      <name val="Arial"/>
      <family val="2"/>
    </font>
    <font>
      <b/>
      <sz val="20"/>
      <color rgb="FF4FACDB"/>
      <name val="Arial"/>
      <family val="2"/>
    </font>
    <font>
      <b/>
      <sz val="11"/>
      <color rgb="FFFF0000"/>
      <name val="Calibri"/>
      <family val="2"/>
      <scheme val="minor"/>
    </font>
    <font>
      <sz val="11"/>
      <name val="Calibri"/>
      <family val="2"/>
    </font>
    <font>
      <sz val="12"/>
      <color rgb="FF000000"/>
      <name val="Arial"/>
      <family val="2"/>
    </font>
    <font>
      <b/>
      <sz val="11"/>
      <color rgb="FF808080"/>
      <name val="Arial"/>
      <family val="2"/>
    </font>
    <font>
      <b/>
      <sz val="11"/>
      <color rgb="FFA6A6A6"/>
      <name val="Arial"/>
      <family val="2"/>
    </font>
    <font>
      <sz val="11"/>
      <color rgb="FFFFFFFF"/>
      <name val="Arial"/>
      <family val="2"/>
    </font>
    <font>
      <sz val="11"/>
      <color rgb="FF000000"/>
      <name val="Calibri"/>
      <family val="2"/>
      <scheme val="minor"/>
    </font>
    <font>
      <b/>
      <sz val="11"/>
      <color rgb="FFD0CECE"/>
      <name val="Arial"/>
      <family val="2"/>
    </font>
    <font>
      <sz val="11"/>
      <color rgb="FF808080"/>
      <name val="Arial"/>
      <family val="2"/>
    </font>
  </fonts>
  <fills count="15">
    <fill>
      <patternFill patternType="none"/>
    </fill>
    <fill>
      <patternFill patternType="gray125"/>
    </fill>
    <fill>
      <patternFill patternType="solid">
        <fgColor theme="0" tint="-4.9989318521683403E-2"/>
        <bgColor indexed="64"/>
      </patternFill>
    </fill>
    <fill>
      <patternFill patternType="solid">
        <fgColor rgb="FF5A4696"/>
        <bgColor indexed="64"/>
      </patternFill>
    </fill>
    <fill>
      <patternFill patternType="solid">
        <fgColor rgb="FF8A2B80"/>
        <bgColor indexed="64"/>
      </patternFill>
    </fill>
    <fill>
      <patternFill patternType="solid">
        <fgColor rgb="FF4FACDB"/>
        <bgColor indexed="64"/>
      </patternFill>
    </fill>
    <fill>
      <patternFill patternType="solid">
        <fgColor rgb="FF5A4696"/>
        <bgColor rgb="FF000000"/>
      </patternFill>
    </fill>
    <fill>
      <patternFill patternType="solid">
        <fgColor rgb="FF7D6ABA"/>
        <bgColor rgb="FF000000"/>
      </patternFill>
    </fill>
    <fill>
      <patternFill patternType="solid">
        <fgColor rgb="FF8A2B80"/>
        <bgColor theme="4" tint="0.79998168889431442"/>
      </patternFill>
    </fill>
    <fill>
      <patternFill patternType="solid">
        <fgColor rgb="FF8670C3"/>
        <bgColor rgb="FF000000"/>
      </patternFill>
    </fill>
    <fill>
      <patternFill patternType="solid">
        <fgColor rgb="FFAA71A4"/>
        <bgColor indexed="64"/>
      </patternFill>
    </fill>
    <fill>
      <patternFill patternType="solid">
        <fgColor rgb="FFFFFFFF"/>
        <bgColor indexed="64"/>
      </patternFill>
    </fill>
    <fill>
      <patternFill patternType="solid">
        <fgColor rgb="FF8A2B80"/>
        <bgColor rgb="FF000000"/>
      </patternFill>
    </fill>
    <fill>
      <patternFill patternType="solid">
        <fgColor rgb="FFAA71A4"/>
        <bgColor rgb="FF000000"/>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bottom style="thin">
        <color rgb="FF9BC2E6"/>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
      <left/>
      <right style="thin">
        <color indexed="64"/>
      </right>
      <top style="thin">
        <color indexed="64"/>
      </top>
      <bottom/>
      <diagonal/>
    </border>
    <border>
      <left/>
      <right style="thin">
        <color indexed="64"/>
      </right>
      <top style="thin">
        <color indexed="64"/>
      </top>
      <bottom style="thin">
        <color theme="4" tint="0.3999755851924192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theme="4" tint="0.39997558519241921"/>
      </top>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54" fillId="0" borderId="0"/>
  </cellStyleXfs>
  <cellXfs count="444">
    <xf numFmtId="0" fontId="0" fillId="0" borderId="0" xfId="0"/>
    <xf numFmtId="0" fontId="1" fillId="0" borderId="0" xfId="0" applyFont="1"/>
    <xf numFmtId="0" fontId="0" fillId="0" borderId="0" xfId="0" applyAlignment="1">
      <alignment horizontal="left"/>
    </xf>
    <xf numFmtId="9" fontId="0" fillId="0" borderId="0" xfId="0" applyNumberFormat="1"/>
    <xf numFmtId="10" fontId="0" fillId="0" borderId="0" xfId="0" applyNumberFormat="1"/>
    <xf numFmtId="1" fontId="0" fillId="0" borderId="0" xfId="0" applyNumberFormat="1"/>
    <xf numFmtId="4" fontId="0" fillId="0" borderId="0" xfId="0" applyNumberFormat="1"/>
    <xf numFmtId="2" fontId="0" fillId="0" borderId="0" xfId="0" applyNumberFormat="1"/>
    <xf numFmtId="0" fontId="3" fillId="0" borderId="0" xfId="0" applyFont="1"/>
    <xf numFmtId="0" fontId="3" fillId="0" borderId="0" xfId="0" applyFont="1" applyAlignment="1">
      <alignment horizontal="left"/>
    </xf>
    <xf numFmtId="9" fontId="0" fillId="0" borderId="0" xfId="2" applyFont="1"/>
    <xf numFmtId="3" fontId="0" fillId="0" borderId="0" xfId="0" applyNumberFormat="1"/>
    <xf numFmtId="0" fontId="4" fillId="0" borderId="0" xfId="0" applyFont="1"/>
    <xf numFmtId="0" fontId="5" fillId="0" borderId="0" xfId="0" applyFont="1"/>
    <xf numFmtId="0" fontId="7" fillId="0" borderId="0" xfId="0" applyFont="1"/>
    <xf numFmtId="0" fontId="8" fillId="0" borderId="0" xfId="0" applyFont="1"/>
    <xf numFmtId="0" fontId="9" fillId="0" borderId="0" xfId="0" applyFont="1"/>
    <xf numFmtId="170" fontId="10" fillId="0" borderId="0" xfId="0" applyNumberFormat="1" applyFont="1" applyAlignment="1">
      <alignment horizontal="left"/>
    </xf>
    <xf numFmtId="0" fontId="11" fillId="0" borderId="0" xfId="0" applyFont="1"/>
    <xf numFmtId="0" fontId="10"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7" fillId="0" borderId="0" xfId="3" applyFont="1"/>
    <xf numFmtId="0" fontId="17" fillId="0" borderId="0" xfId="3" applyFont="1" applyAlignment="1">
      <alignment horizontal="center" vertical="center"/>
    </xf>
    <xf numFmtId="0" fontId="18" fillId="0" borderId="0" xfId="0" applyFont="1" applyAlignment="1">
      <alignment horizontal="center" vertical="center"/>
    </xf>
    <xf numFmtId="0" fontId="19" fillId="0" borderId="0" xfId="0" applyFont="1"/>
    <xf numFmtId="0" fontId="20" fillId="3" borderId="0" xfId="0" applyFont="1" applyFill="1" applyAlignment="1">
      <alignment horizontal="left"/>
    </xf>
    <xf numFmtId="0" fontId="20" fillId="3" borderId="0" xfId="0" applyFont="1" applyFill="1" applyAlignment="1">
      <alignment horizontal="center"/>
    </xf>
    <xf numFmtId="164" fontId="9" fillId="0" borderId="0" xfId="1" applyNumberFormat="1" applyFont="1" applyBorder="1" applyAlignment="1">
      <alignment horizontal="center"/>
    </xf>
    <xf numFmtId="165" fontId="9" fillId="0" borderId="0" xfId="0" applyNumberFormat="1" applyFont="1" applyAlignment="1">
      <alignment horizontal="center"/>
    </xf>
    <xf numFmtId="0" fontId="9" fillId="2" borderId="0" xfId="1" applyNumberFormat="1" applyFont="1" applyFill="1" applyAlignment="1">
      <alignment horizontal="center"/>
    </xf>
    <xf numFmtId="166" fontId="9" fillId="0" borderId="0" xfId="0" applyNumberFormat="1" applyFont="1"/>
    <xf numFmtId="0" fontId="9" fillId="0" borderId="0" xfId="0" applyFont="1" applyAlignment="1">
      <alignment horizontal="center"/>
    </xf>
    <xf numFmtId="0" fontId="20" fillId="3" borderId="1" xfId="0" applyFont="1" applyFill="1" applyBorder="1"/>
    <xf numFmtId="0" fontId="20" fillId="3" borderId="1" xfId="0" applyFont="1" applyFill="1" applyBorder="1" applyAlignment="1">
      <alignment horizontal="center"/>
    </xf>
    <xf numFmtId="0" fontId="9" fillId="0" borderId="1" xfId="0" applyFont="1" applyBorder="1"/>
    <xf numFmtId="0" fontId="9" fillId="0" borderId="1" xfId="0" applyFont="1" applyBorder="1" applyAlignment="1">
      <alignment horizontal="center"/>
    </xf>
    <xf numFmtId="0" fontId="21" fillId="0" borderId="1" xfId="0" applyFont="1" applyBorder="1"/>
    <xf numFmtId="0" fontId="21" fillId="0" borderId="1" xfId="0" applyFont="1" applyBorder="1" applyAlignment="1">
      <alignment horizontal="center"/>
    </xf>
    <xf numFmtId="0" fontId="22" fillId="0" borderId="0" xfId="0" applyFont="1"/>
    <xf numFmtId="0" fontId="20" fillId="3" borderId="1" xfId="0" applyFont="1" applyFill="1" applyBorder="1" applyAlignment="1">
      <alignment horizontal="left"/>
    </xf>
    <xf numFmtId="4" fontId="9" fillId="0" borderId="1" xfId="0" applyNumberFormat="1" applyFont="1" applyBorder="1" applyAlignment="1">
      <alignment horizontal="center"/>
    </xf>
    <xf numFmtId="0" fontId="20" fillId="3" borderId="2" xfId="0" applyFont="1" applyFill="1" applyBorder="1" applyAlignment="1">
      <alignment horizontal="left"/>
    </xf>
    <xf numFmtId="0" fontId="20" fillId="3" borderId="2" xfId="0" applyFont="1" applyFill="1" applyBorder="1" applyAlignment="1">
      <alignment horizontal="center"/>
    </xf>
    <xf numFmtId="167" fontId="9" fillId="0" borderId="1" xfId="0" applyNumberFormat="1" applyFont="1" applyBorder="1" applyAlignment="1">
      <alignment horizontal="center"/>
    </xf>
    <xf numFmtId="0" fontId="23" fillId="0" borderId="0" xfId="0" applyFont="1"/>
    <xf numFmtId="0" fontId="23" fillId="0" borderId="0" xfId="0" applyFont="1" applyAlignment="1">
      <alignment horizontal="left"/>
    </xf>
    <xf numFmtId="0" fontId="20" fillId="3" borderId="5" xfId="0" applyFont="1" applyFill="1" applyBorder="1"/>
    <xf numFmtId="9" fontId="9" fillId="0" borderId="1" xfId="0" applyNumberFormat="1" applyFont="1" applyBorder="1" applyAlignment="1">
      <alignment horizontal="center"/>
    </xf>
    <xf numFmtId="0" fontId="9" fillId="0" borderId="1" xfId="0" applyFont="1" applyBorder="1" applyAlignment="1">
      <alignment horizontal="left"/>
    </xf>
    <xf numFmtId="9" fontId="9" fillId="0" borderId="1" xfId="2" applyFont="1" applyBorder="1" applyAlignment="1">
      <alignment horizontal="center"/>
    </xf>
    <xf numFmtId="0" fontId="20" fillId="3" borderId="4" xfId="0" applyFont="1" applyFill="1" applyBorder="1" applyAlignment="1">
      <alignment horizontal="center"/>
    </xf>
    <xf numFmtId="168" fontId="9" fillId="0" borderId="1" xfId="0" applyNumberFormat="1" applyFont="1" applyBorder="1" applyAlignment="1">
      <alignment horizontal="center"/>
    </xf>
    <xf numFmtId="168" fontId="9" fillId="0" borderId="0" xfId="0" applyNumberFormat="1" applyFont="1"/>
    <xf numFmtId="0" fontId="19" fillId="0" borderId="0" xfId="0" applyFont="1" applyAlignment="1">
      <alignment horizontal="left"/>
    </xf>
    <xf numFmtId="0" fontId="24" fillId="0" borderId="0" xfId="0" applyFont="1"/>
    <xf numFmtId="0" fontId="25" fillId="0" borderId="0" xfId="0" applyFont="1"/>
    <xf numFmtId="0" fontId="20" fillId="4" borderId="1" xfId="0" applyFont="1" applyFill="1" applyBorder="1" applyAlignment="1">
      <alignment horizontal="left"/>
    </xf>
    <xf numFmtId="0" fontId="20" fillId="4" borderId="1" xfId="0" applyFont="1" applyFill="1" applyBorder="1" applyAlignment="1">
      <alignment horizontal="center"/>
    </xf>
    <xf numFmtId="0" fontId="20" fillId="4" borderId="1" xfId="0" applyFont="1" applyFill="1" applyBorder="1"/>
    <xf numFmtId="169" fontId="9" fillId="0" borderId="1" xfId="0" applyNumberFormat="1" applyFont="1" applyBorder="1" applyAlignment="1">
      <alignment horizontal="center"/>
    </xf>
    <xf numFmtId="9" fontId="9" fillId="0" borderId="0" xfId="2" applyFont="1"/>
    <xf numFmtId="1" fontId="9" fillId="0" borderId="1" xfId="0" applyNumberFormat="1" applyFont="1" applyBorder="1" applyAlignment="1">
      <alignment horizontal="center"/>
    </xf>
    <xf numFmtId="169" fontId="9" fillId="0" borderId="0" xfId="0" applyNumberFormat="1" applyFont="1"/>
    <xf numFmtId="0" fontId="21" fillId="0" borderId="0" xfId="0" applyFont="1"/>
    <xf numFmtId="10" fontId="9" fillId="0" borderId="1" xfId="2" applyNumberFormat="1" applyFont="1" applyBorder="1"/>
    <xf numFmtId="0" fontId="23" fillId="0" borderId="1" xfId="0" applyFont="1" applyBorder="1"/>
    <xf numFmtId="3" fontId="9" fillId="0" borderId="1" xfId="0" applyNumberFormat="1" applyFont="1" applyBorder="1" applyAlignment="1">
      <alignment horizontal="center"/>
    </xf>
    <xf numFmtId="0" fontId="21" fillId="0" borderId="0" xfId="0" applyFont="1" applyAlignment="1">
      <alignment horizontal="center" vertical="center" wrapText="1"/>
    </xf>
    <xf numFmtId="3" fontId="20" fillId="0" borderId="0" xfId="0" applyNumberFormat="1" applyFont="1"/>
    <xf numFmtId="4" fontId="20" fillId="0" borderId="0" xfId="0" applyNumberFormat="1" applyFont="1"/>
    <xf numFmtId="2" fontId="26" fillId="0" borderId="3" xfId="0" applyNumberFormat="1" applyFont="1" applyBorder="1" applyAlignment="1">
      <alignment horizontal="center"/>
    </xf>
    <xf numFmtId="0" fontId="27" fillId="0" borderId="0" xfId="0" applyFont="1"/>
    <xf numFmtId="3" fontId="9" fillId="0" borderId="0" xfId="0" applyNumberFormat="1" applyFont="1"/>
    <xf numFmtId="0" fontId="20" fillId="4" borderId="3" xfId="0" applyFont="1" applyFill="1" applyBorder="1"/>
    <xf numFmtId="0" fontId="21" fillId="0" borderId="1" xfId="0" applyFont="1" applyBorder="1" applyAlignment="1">
      <alignment horizontal="center" vertical="center"/>
    </xf>
    <xf numFmtId="0" fontId="9" fillId="0" borderId="0" xfId="0" applyFont="1" applyAlignment="1">
      <alignment horizontal="left"/>
    </xf>
    <xf numFmtId="0" fontId="28" fillId="0" borderId="0" xfId="0" applyFont="1"/>
    <xf numFmtId="0" fontId="29" fillId="0" borderId="0" xfId="0" applyFont="1"/>
    <xf numFmtId="0" fontId="20" fillId="4" borderId="2" xfId="0" applyFont="1" applyFill="1" applyBorder="1"/>
    <xf numFmtId="4" fontId="9" fillId="0" borderId="1" xfId="0" applyNumberFormat="1" applyFont="1" applyBorder="1" applyAlignment="1">
      <alignment horizontal="center" vertical="center"/>
    </xf>
    <xf numFmtId="2" fontId="9" fillId="0" borderId="1" xfId="0" applyNumberFormat="1" applyFont="1" applyBorder="1" applyAlignment="1">
      <alignment horizontal="center"/>
    </xf>
    <xf numFmtId="0" fontId="30" fillId="4" borderId="2" xfId="0" applyFont="1" applyFill="1" applyBorder="1"/>
    <xf numFmtId="4" fontId="9" fillId="0" borderId="0" xfId="0" applyNumberFormat="1" applyFont="1"/>
    <xf numFmtId="2" fontId="9" fillId="0" borderId="0" xfId="0" applyNumberFormat="1" applyFont="1"/>
    <xf numFmtId="0" fontId="26" fillId="0" borderId="1" xfId="0" applyFont="1" applyBorder="1" applyAlignment="1">
      <alignment horizontal="left"/>
    </xf>
    <xf numFmtId="3" fontId="21" fillId="0" borderId="1" xfId="0" applyNumberFormat="1" applyFont="1" applyBorder="1" applyAlignment="1">
      <alignment horizontal="center"/>
    </xf>
    <xf numFmtId="168" fontId="17" fillId="0" borderId="0" xfId="3" applyNumberFormat="1" applyFont="1" applyAlignment="1">
      <alignment horizontal="center" vertical="center"/>
    </xf>
    <xf numFmtId="0" fontId="31" fillId="0" borderId="0" xfId="0" applyFont="1"/>
    <xf numFmtId="0" fontId="32" fillId="0" borderId="0" xfId="0" applyFont="1"/>
    <xf numFmtId="0" fontId="20" fillId="5" borderId="5" xfId="0" applyFont="1" applyFill="1" applyBorder="1" applyAlignment="1">
      <alignment horizontal="left"/>
    </xf>
    <xf numFmtId="0" fontId="20" fillId="5" borderId="1" xfId="0" applyFont="1" applyFill="1" applyBorder="1" applyAlignment="1">
      <alignment horizontal="center"/>
    </xf>
    <xf numFmtId="3" fontId="23" fillId="0" borderId="1" xfId="0" applyNumberFormat="1" applyFont="1" applyBorder="1" applyAlignment="1">
      <alignment horizontal="center"/>
    </xf>
    <xf numFmtId="4" fontId="23" fillId="0" borderId="1" xfId="0" applyNumberFormat="1" applyFont="1" applyBorder="1" applyAlignment="1">
      <alignment horizontal="center"/>
    </xf>
    <xf numFmtId="0" fontId="23" fillId="0" borderId="1" xfId="0" applyFont="1" applyBorder="1" applyAlignment="1">
      <alignment horizontal="center"/>
    </xf>
    <xf numFmtId="0" fontId="20" fillId="5" borderId="1" xfId="0" applyFont="1" applyFill="1" applyBorder="1"/>
    <xf numFmtId="0" fontId="20" fillId="5" borderId="6" xfId="0" applyFont="1" applyFill="1" applyBorder="1" applyAlignment="1">
      <alignment horizontal="center"/>
    </xf>
    <xf numFmtId="0" fontId="20" fillId="5" borderId="0" xfId="0" applyFont="1" applyFill="1" applyAlignment="1">
      <alignment horizontal="left"/>
    </xf>
    <xf numFmtId="0" fontId="20" fillId="5" borderId="0" xfId="0" applyFont="1" applyFill="1" applyAlignment="1">
      <alignment horizontal="center"/>
    </xf>
    <xf numFmtId="0" fontId="33" fillId="0" borderId="0" xfId="0" applyFont="1" applyAlignment="1">
      <alignment horizontal="left" vertical="center"/>
    </xf>
    <xf numFmtId="0" fontId="21" fillId="0" borderId="18" xfId="0" applyFont="1" applyBorder="1"/>
    <xf numFmtId="3" fontId="9" fillId="0" borderId="1" xfId="0" applyNumberFormat="1" applyFont="1" applyBorder="1"/>
    <xf numFmtId="0" fontId="34" fillId="0" borderId="0" xfId="0" applyFont="1"/>
    <xf numFmtId="0" fontId="20" fillId="5" borderId="10" xfId="0" applyFont="1" applyFill="1" applyBorder="1"/>
    <xf numFmtId="0" fontId="21" fillId="0" borderId="18" xfId="0" applyFont="1" applyBorder="1" applyAlignment="1">
      <alignment horizontal="left"/>
    </xf>
    <xf numFmtId="0" fontId="21" fillId="0" borderId="1" xfId="0" applyFont="1" applyBorder="1" applyAlignment="1">
      <alignment horizontal="left"/>
    </xf>
    <xf numFmtId="10" fontId="9" fillId="0" borderId="0" xfId="0" applyNumberFormat="1" applyFont="1"/>
    <xf numFmtId="0" fontId="20" fillId="5" borderId="10" xfId="0" applyFont="1" applyFill="1" applyBorder="1" applyAlignment="1">
      <alignment horizontal="center"/>
    </xf>
    <xf numFmtId="0" fontId="35" fillId="0" borderId="0" xfId="0" applyFont="1"/>
    <xf numFmtId="1" fontId="20" fillId="5" borderId="1" xfId="0" applyNumberFormat="1" applyFont="1" applyFill="1" applyBorder="1" applyAlignment="1">
      <alignment horizontal="center"/>
    </xf>
    <xf numFmtId="1" fontId="9" fillId="0" borderId="0" xfId="0" applyNumberFormat="1" applyFont="1" applyAlignment="1">
      <alignment horizontal="center"/>
    </xf>
    <xf numFmtId="1" fontId="21" fillId="0" borderId="0" xfId="0" applyNumberFormat="1" applyFont="1" applyAlignment="1">
      <alignment horizontal="center"/>
    </xf>
    <xf numFmtId="0" fontId="36" fillId="0" borderId="0" xfId="0" applyFont="1"/>
    <xf numFmtId="0" fontId="9" fillId="0" borderId="0" xfId="0" applyFont="1" applyAlignment="1">
      <alignment horizontal="center" vertical="center"/>
    </xf>
    <xf numFmtId="0" fontId="39" fillId="6" borderId="0" xfId="0" applyFont="1" applyFill="1" applyAlignment="1">
      <alignment horizontal="center" vertical="center"/>
    </xf>
    <xf numFmtId="0" fontId="38" fillId="6" borderId="3" xfId="0" applyFont="1" applyFill="1" applyBorder="1" applyAlignment="1">
      <alignment horizontal="center" vertical="center"/>
    </xf>
    <xf numFmtId="0" fontId="38" fillId="6" borderId="6" xfId="0" applyFont="1" applyFill="1" applyBorder="1" applyAlignment="1">
      <alignment horizontal="center" vertical="center"/>
    </xf>
    <xf numFmtId="0" fontId="39" fillId="0" borderId="0" xfId="0" applyFont="1"/>
    <xf numFmtId="0" fontId="39" fillId="0" borderId="8" xfId="0" applyFont="1" applyBorder="1"/>
    <xf numFmtId="0" fontId="39" fillId="0" borderId="6" xfId="0" applyFont="1" applyBorder="1"/>
    <xf numFmtId="0" fontId="41" fillId="0" borderId="0" xfId="0" applyFont="1"/>
    <xf numFmtId="0" fontId="42" fillId="0" borderId="0" xfId="0" applyFont="1"/>
    <xf numFmtId="3" fontId="9" fillId="0" borderId="12" xfId="0" applyNumberFormat="1" applyFont="1" applyBorder="1" applyAlignment="1">
      <alignment horizontal="center" vertical="center"/>
    </xf>
    <xf numFmtId="3" fontId="9" fillId="0" borderId="12" xfId="0" applyNumberFormat="1" applyFont="1" applyBorder="1" applyAlignment="1">
      <alignment horizontal="center"/>
    </xf>
    <xf numFmtId="3" fontId="23" fillId="0" borderId="12" xfId="0" applyNumberFormat="1" applyFont="1" applyBorder="1" applyAlignment="1">
      <alignment horizontal="center" vertical="center"/>
    </xf>
    <xf numFmtId="0" fontId="21" fillId="0" borderId="0" xfId="0" applyFont="1" applyAlignment="1">
      <alignment horizontal="left"/>
    </xf>
    <xf numFmtId="0" fontId="39" fillId="0" borderId="7" xfId="0" applyFont="1" applyBorder="1"/>
    <xf numFmtId="0" fontId="43" fillId="0" borderId="0" xfId="0" applyFont="1"/>
    <xf numFmtId="3" fontId="23" fillId="0" borderId="0" xfId="0" applyNumberFormat="1" applyFont="1" applyAlignment="1">
      <alignment horizontal="center" vertical="center"/>
    </xf>
    <xf numFmtId="1" fontId="23" fillId="0" borderId="12" xfId="0" applyNumberFormat="1" applyFont="1" applyBorder="1" applyAlignment="1">
      <alignment horizontal="center" vertical="center"/>
    </xf>
    <xf numFmtId="1" fontId="23" fillId="0" borderId="0" xfId="0" applyNumberFormat="1" applyFont="1" applyAlignment="1">
      <alignment horizontal="center" vertical="center"/>
    </xf>
    <xf numFmtId="0" fontId="23" fillId="0" borderId="12" xfId="0" applyFont="1" applyBorder="1" applyAlignment="1">
      <alignment horizontal="center" vertical="center"/>
    </xf>
    <xf numFmtId="0" fontId="23" fillId="0" borderId="0" xfId="0" applyFont="1" applyAlignment="1">
      <alignment horizontal="center" vertical="center"/>
    </xf>
    <xf numFmtId="0" fontId="20" fillId="4" borderId="0" xfId="0" applyFont="1" applyFill="1" applyAlignment="1">
      <alignment horizontal="left"/>
    </xf>
    <xf numFmtId="3" fontId="20" fillId="4" borderId="12" xfId="0" applyNumberFormat="1" applyFont="1" applyFill="1" applyBorder="1" applyAlignment="1">
      <alignment horizontal="center" vertical="center"/>
    </xf>
    <xf numFmtId="3" fontId="20" fillId="4" borderId="0" xfId="0" applyNumberFormat="1" applyFont="1" applyFill="1" applyAlignment="1">
      <alignment horizontal="center" vertical="center"/>
    </xf>
    <xf numFmtId="0" fontId="20" fillId="4" borderId="12" xfId="0" applyFont="1" applyFill="1" applyBorder="1" applyAlignment="1">
      <alignment horizontal="center" vertical="center"/>
    </xf>
    <xf numFmtId="0" fontId="20" fillId="4" borderId="0" xfId="0" applyFont="1" applyFill="1" applyAlignment="1">
      <alignment horizontal="center" vertical="center"/>
    </xf>
    <xf numFmtId="0" fontId="20" fillId="10" borderId="0" xfId="0" applyFont="1" applyFill="1" applyAlignment="1">
      <alignment horizontal="left"/>
    </xf>
    <xf numFmtId="0" fontId="9" fillId="0" borderId="12" xfId="0" applyFont="1" applyBorder="1" applyAlignment="1">
      <alignment horizontal="center" vertical="center"/>
    </xf>
    <xf numFmtId="3" fontId="9" fillId="0" borderId="0" xfId="0" applyNumberFormat="1" applyFont="1" applyAlignment="1">
      <alignment horizontal="center"/>
    </xf>
    <xf numFmtId="0" fontId="26" fillId="0" borderId="0" xfId="0" applyFont="1" applyAlignment="1">
      <alignment horizontal="left"/>
    </xf>
    <xf numFmtId="3" fontId="26" fillId="0" borderId="0" xfId="0" applyNumberFormat="1" applyFont="1" applyAlignment="1">
      <alignment horizontal="center" vertical="center"/>
    </xf>
    <xf numFmtId="3" fontId="46" fillId="0" borderId="0" xfId="0" applyNumberFormat="1" applyFont="1" applyAlignment="1">
      <alignment horizontal="center" vertical="center"/>
    </xf>
    <xf numFmtId="0" fontId="47" fillId="0" borderId="0" xfId="0" applyFont="1"/>
    <xf numFmtId="0" fontId="23" fillId="0" borderId="10" xfId="0" applyFont="1" applyBorder="1" applyAlignment="1">
      <alignment horizontal="center" vertical="center"/>
    </xf>
    <xf numFmtId="3" fontId="23" fillId="0" borderId="10" xfId="0" applyNumberFormat="1" applyFont="1" applyBorder="1" applyAlignment="1">
      <alignment horizontal="center" vertical="center"/>
    </xf>
    <xf numFmtId="3" fontId="20" fillId="4" borderId="10" xfId="0" applyNumberFormat="1" applyFont="1" applyFill="1" applyBorder="1" applyAlignment="1">
      <alignment horizontal="center" vertical="center"/>
    </xf>
    <xf numFmtId="9" fontId="9" fillId="0" borderId="0" xfId="0" applyNumberFormat="1" applyFont="1" applyAlignment="1">
      <alignment horizontal="center" vertical="center"/>
    </xf>
    <xf numFmtId="3" fontId="9" fillId="0" borderId="0" xfId="0" applyNumberFormat="1" applyFont="1" applyAlignment="1">
      <alignment horizontal="center" vertical="center"/>
    </xf>
    <xf numFmtId="0" fontId="20" fillId="4" borderId="0" xfId="0" applyFont="1" applyFill="1"/>
    <xf numFmtId="0" fontId="21" fillId="0" borderId="0" xfId="0" applyFont="1" applyAlignment="1">
      <alignment horizontal="center" vertical="center"/>
    </xf>
    <xf numFmtId="0" fontId="46" fillId="0" borderId="0" xfId="0" applyFont="1" applyAlignment="1">
      <alignment horizontal="center" vertical="center"/>
    </xf>
    <xf numFmtId="0" fontId="50" fillId="0" borderId="0" xfId="0" applyFont="1" applyAlignment="1">
      <alignment horizontal="center" vertical="center"/>
    </xf>
    <xf numFmtId="3" fontId="21" fillId="0" borderId="0" xfId="0" applyNumberFormat="1" applyFont="1" applyAlignment="1">
      <alignment horizontal="center" vertical="center"/>
    </xf>
    <xf numFmtId="3" fontId="51" fillId="0" borderId="0" xfId="0" applyNumberFormat="1" applyFont="1" applyAlignment="1">
      <alignment horizontal="center" vertical="center"/>
    </xf>
    <xf numFmtId="1" fontId="21" fillId="0" borderId="0" xfId="0" applyNumberFormat="1" applyFont="1" applyAlignment="1">
      <alignment horizontal="center" vertical="center"/>
    </xf>
    <xf numFmtId="1" fontId="46" fillId="0" borderId="0" xfId="0" applyNumberFormat="1" applyFont="1" applyAlignment="1">
      <alignment horizontal="center" vertical="center"/>
    </xf>
    <xf numFmtId="0" fontId="37" fillId="0" borderId="0" xfId="0" applyFont="1"/>
    <xf numFmtId="0" fontId="21" fillId="0" borderId="7" xfId="0" applyFont="1" applyBorder="1" applyAlignment="1">
      <alignment vertical="center"/>
    </xf>
    <xf numFmtId="0" fontId="20" fillId="8" borderId="15" xfId="0" applyFont="1" applyFill="1" applyBorder="1" applyAlignment="1">
      <alignment horizontal="center" vertical="center"/>
    </xf>
    <xf numFmtId="0" fontId="20" fillId="8" borderId="17" xfId="0" applyFont="1" applyFill="1" applyBorder="1" applyAlignment="1">
      <alignment horizontal="center" vertical="center"/>
    </xf>
    <xf numFmtId="0" fontId="20" fillId="8" borderId="13" xfId="0" applyFont="1" applyFill="1" applyBorder="1" applyAlignment="1">
      <alignment horizontal="center" vertical="center"/>
    </xf>
    <xf numFmtId="2" fontId="9" fillId="0" borderId="0" xfId="0" applyNumberFormat="1" applyFont="1" applyAlignment="1">
      <alignment horizontal="center" vertical="center"/>
    </xf>
    <xf numFmtId="0" fontId="20" fillId="8" borderId="16" xfId="0" applyFont="1" applyFill="1" applyBorder="1" applyAlignment="1">
      <alignment horizontal="center" vertical="center"/>
    </xf>
    <xf numFmtId="0" fontId="21" fillId="0" borderId="10" xfId="0" applyFont="1" applyBorder="1" applyAlignment="1">
      <alignment horizontal="left"/>
    </xf>
    <xf numFmtId="0" fontId="20" fillId="4" borderId="10" xfId="0" applyFont="1" applyFill="1" applyBorder="1" applyAlignment="1">
      <alignment horizontal="left"/>
    </xf>
    <xf numFmtId="0" fontId="52" fillId="0" borderId="0" xfId="0" applyFont="1"/>
    <xf numFmtId="0" fontId="20" fillId="5" borderId="10" xfId="0" applyFont="1" applyFill="1" applyBorder="1" applyAlignment="1">
      <alignment horizontal="left"/>
    </xf>
    <xf numFmtId="3" fontId="20" fillId="5" borderId="6" xfId="0" applyNumberFormat="1" applyFont="1" applyFill="1" applyBorder="1" applyAlignment="1">
      <alignment horizontal="center" vertical="center"/>
    </xf>
    <xf numFmtId="0" fontId="0" fillId="11" borderId="0" xfId="0" applyFill="1"/>
    <xf numFmtId="2" fontId="21" fillId="0" borderId="1" xfId="0" applyNumberFormat="1" applyFont="1" applyBorder="1" applyAlignment="1">
      <alignment horizontal="center"/>
    </xf>
    <xf numFmtId="0" fontId="20" fillId="3" borderId="3" xfId="0" applyFont="1" applyFill="1" applyBorder="1"/>
    <xf numFmtId="3" fontId="0" fillId="0" borderId="0" xfId="0" applyNumberFormat="1" applyAlignment="1">
      <alignment horizontal="center" vertical="center"/>
    </xf>
    <xf numFmtId="3" fontId="9" fillId="0" borderId="18" xfId="0" applyNumberFormat="1" applyFont="1" applyBorder="1" applyAlignment="1">
      <alignment horizontal="center" vertical="center"/>
    </xf>
    <xf numFmtId="0" fontId="0" fillId="0" borderId="1" xfId="0" applyBorder="1"/>
    <xf numFmtId="3" fontId="26" fillId="0" borderId="3" xfId="0" applyNumberFormat="1" applyFont="1" applyBorder="1" applyAlignment="1">
      <alignment horizontal="center"/>
    </xf>
    <xf numFmtId="10" fontId="9" fillId="0" borderId="1" xfId="0" applyNumberFormat="1" applyFont="1" applyBorder="1" applyAlignment="1">
      <alignment horizontal="center"/>
    </xf>
    <xf numFmtId="2" fontId="9" fillId="0" borderId="1" xfId="0" applyNumberFormat="1" applyFont="1" applyBorder="1" applyAlignment="1">
      <alignment horizontal="center" vertical="center"/>
    </xf>
    <xf numFmtId="0" fontId="53" fillId="0" borderId="0" xfId="0" applyFont="1"/>
    <xf numFmtId="167" fontId="21" fillId="0" borderId="1" xfId="0" applyNumberFormat="1" applyFont="1" applyBorder="1" applyAlignment="1">
      <alignment horizontal="center"/>
    </xf>
    <xf numFmtId="0" fontId="20" fillId="3" borderId="16" xfId="0" applyFont="1" applyFill="1" applyBorder="1" applyAlignment="1">
      <alignment vertical="center"/>
    </xf>
    <xf numFmtId="0" fontId="53" fillId="11" borderId="0" xfId="0" applyFont="1" applyFill="1"/>
    <xf numFmtId="3" fontId="20" fillId="10" borderId="19" xfId="0" applyNumberFormat="1" applyFont="1" applyFill="1" applyBorder="1" applyAlignment="1">
      <alignment horizontal="center"/>
    </xf>
    <xf numFmtId="3" fontId="20" fillId="10" borderId="0" xfId="0" applyNumberFormat="1" applyFont="1" applyFill="1" applyAlignment="1">
      <alignment horizontal="center"/>
    </xf>
    <xf numFmtId="3" fontId="20" fillId="5" borderId="16" xfId="0" applyNumberFormat="1" applyFont="1" applyFill="1" applyBorder="1" applyAlignment="1">
      <alignment horizontal="center" vertical="center"/>
    </xf>
    <xf numFmtId="0" fontId="21" fillId="0" borderId="10" xfId="0" applyFont="1" applyBorder="1"/>
    <xf numFmtId="3" fontId="20" fillId="5" borderId="0" xfId="0" applyNumberFormat="1" applyFont="1" applyFill="1" applyAlignment="1">
      <alignment horizontal="center" vertical="center"/>
    </xf>
    <xf numFmtId="3" fontId="20" fillId="5" borderId="10" xfId="0" applyNumberFormat="1" applyFont="1" applyFill="1" applyBorder="1" applyAlignment="1">
      <alignment horizontal="center" vertical="center"/>
    </xf>
    <xf numFmtId="0" fontId="38" fillId="12" borderId="0" xfId="0" applyFont="1" applyFill="1" applyAlignment="1">
      <alignment horizontal="center" vertical="center"/>
    </xf>
    <xf numFmtId="0" fontId="38" fillId="12" borderId="0" xfId="0" applyFont="1" applyFill="1" applyAlignment="1">
      <alignment horizontal="center"/>
    </xf>
    <xf numFmtId="0" fontId="20" fillId="5" borderId="0" xfId="0" applyFont="1" applyFill="1" applyAlignment="1">
      <alignment horizontal="center" vertical="center"/>
    </xf>
    <xf numFmtId="0" fontId="20" fillId="5" borderId="12" xfId="0" applyFont="1" applyFill="1" applyBorder="1" applyAlignment="1">
      <alignment horizontal="center" vertical="center"/>
    </xf>
    <xf numFmtId="0" fontId="20" fillId="5" borderId="5" xfId="0" applyFont="1" applyFill="1" applyBorder="1" applyAlignment="1">
      <alignment horizontal="center" vertical="center"/>
    </xf>
    <xf numFmtId="2" fontId="9" fillId="0" borderId="18" xfId="0" applyNumberFormat="1" applyFont="1" applyBorder="1" applyAlignment="1">
      <alignment horizontal="center" vertical="center"/>
    </xf>
    <xf numFmtId="0" fontId="9" fillId="0" borderId="18" xfId="0" applyFont="1" applyBorder="1" applyAlignment="1">
      <alignment horizontal="center" vertical="center"/>
    </xf>
    <xf numFmtId="0" fontId="9" fillId="0" borderId="1" xfId="0" applyFont="1" applyBorder="1" applyAlignment="1">
      <alignment horizontal="center" vertical="center"/>
    </xf>
    <xf numFmtId="3" fontId="9" fillId="0" borderId="1" xfId="0" applyNumberFormat="1" applyFont="1" applyBorder="1" applyAlignment="1">
      <alignment horizontal="center" vertical="center"/>
    </xf>
    <xf numFmtId="0" fontId="20" fillId="4" borderId="2" xfId="0" applyFont="1" applyFill="1" applyBorder="1" applyAlignment="1">
      <alignment horizontal="center" vertical="center"/>
    </xf>
    <xf numFmtId="0" fontId="0" fillId="0" borderId="1" xfId="0" applyBorder="1" applyAlignment="1">
      <alignment horizontal="center"/>
    </xf>
    <xf numFmtId="167" fontId="0" fillId="0" borderId="0" xfId="0" applyNumberFormat="1"/>
    <xf numFmtId="2" fontId="0" fillId="0" borderId="1" xfId="0" applyNumberFormat="1" applyBorder="1" applyAlignment="1">
      <alignment horizontal="center"/>
    </xf>
    <xf numFmtId="3" fontId="0" fillId="0" borderId="1" xfId="0" applyNumberFormat="1" applyBorder="1" applyAlignment="1">
      <alignment horizontal="center"/>
    </xf>
    <xf numFmtId="0" fontId="56" fillId="0" borderId="0" xfId="0" applyFont="1"/>
    <xf numFmtId="0" fontId="41" fillId="0" borderId="0" xfId="0" applyFont="1" applyAlignment="1">
      <alignment horizontal="center" vertical="center"/>
    </xf>
    <xf numFmtId="1" fontId="41" fillId="0" borderId="5" xfId="0" applyNumberFormat="1" applyFont="1" applyBorder="1" applyAlignment="1">
      <alignment horizontal="center" vertical="center"/>
    </xf>
    <xf numFmtId="168" fontId="41" fillId="0" borderId="3" xfId="2" applyNumberFormat="1" applyFont="1" applyBorder="1" applyAlignment="1">
      <alignment horizontal="center" vertical="center"/>
    </xf>
    <xf numFmtId="0" fontId="41" fillId="0" borderId="6" xfId="0" applyFont="1" applyBorder="1" applyAlignment="1">
      <alignment horizontal="center" vertical="center"/>
    </xf>
    <xf numFmtId="3" fontId="41" fillId="0" borderId="5" xfId="0" applyNumberFormat="1" applyFont="1" applyBorder="1" applyAlignment="1">
      <alignment horizontal="center" vertical="center"/>
    </xf>
    <xf numFmtId="0" fontId="41" fillId="0" borderId="5" xfId="0" applyFont="1" applyBorder="1" applyAlignment="1">
      <alignment horizontal="center" vertical="center"/>
    </xf>
    <xf numFmtId="0" fontId="38" fillId="9" borderId="6" xfId="0" applyFont="1" applyFill="1" applyBorder="1" applyAlignment="1">
      <alignment horizontal="center" vertical="center"/>
    </xf>
    <xf numFmtId="3" fontId="38" fillId="9" borderId="5" xfId="0" applyNumberFormat="1" applyFont="1" applyFill="1" applyBorder="1" applyAlignment="1">
      <alignment horizontal="center" vertical="center"/>
    </xf>
    <xf numFmtId="168" fontId="38" fillId="9" borderId="3" xfId="2" applyNumberFormat="1" applyFont="1" applyFill="1" applyBorder="1" applyAlignment="1">
      <alignment horizontal="center" vertical="center"/>
    </xf>
    <xf numFmtId="0" fontId="41" fillId="0" borderId="2" xfId="0" applyFont="1" applyBorder="1" applyAlignment="1">
      <alignment horizontal="center" vertical="center"/>
    </xf>
    <xf numFmtId="1" fontId="38" fillId="9" borderId="5" xfId="0" applyNumberFormat="1" applyFont="1" applyFill="1" applyBorder="1" applyAlignment="1">
      <alignment horizontal="center" vertical="center"/>
    </xf>
    <xf numFmtId="3" fontId="41" fillId="0" borderId="2" xfId="0" applyNumberFormat="1" applyFont="1" applyBorder="1" applyAlignment="1">
      <alignment horizontal="center" vertical="center"/>
    </xf>
    <xf numFmtId="1" fontId="41" fillId="0" borderId="2" xfId="0" applyNumberFormat="1" applyFont="1" applyBorder="1" applyAlignment="1">
      <alignment horizontal="center" vertical="center"/>
    </xf>
    <xf numFmtId="168" fontId="41" fillId="0" borderId="6" xfId="2" applyNumberFormat="1" applyFont="1" applyBorder="1" applyAlignment="1">
      <alignment horizontal="center" vertical="center"/>
    </xf>
    <xf numFmtId="0" fontId="41" fillId="0" borderId="3" xfId="0" applyFont="1" applyBorder="1" applyAlignment="1">
      <alignment horizontal="center" vertical="center"/>
    </xf>
    <xf numFmtId="0" fontId="38" fillId="7" borderId="6" xfId="0" applyFont="1" applyFill="1" applyBorder="1" applyAlignment="1">
      <alignment horizontal="center" vertical="center"/>
    </xf>
    <xf numFmtId="168" fontId="38" fillId="7" borderId="3" xfId="2" applyNumberFormat="1" applyFont="1" applyFill="1" applyBorder="1" applyAlignment="1">
      <alignment horizontal="center" vertical="center"/>
    </xf>
    <xf numFmtId="0" fontId="38" fillId="6" borderId="1" xfId="0" applyFont="1" applyFill="1" applyBorder="1"/>
    <xf numFmtId="0" fontId="38" fillId="6" borderId="1" xfId="0" applyFont="1" applyFill="1" applyBorder="1" applyAlignment="1">
      <alignment horizontal="center" vertical="center"/>
    </xf>
    <xf numFmtId="3" fontId="38" fillId="6" borderId="1" xfId="0" applyNumberFormat="1" applyFont="1" applyFill="1" applyBorder="1" applyAlignment="1">
      <alignment horizontal="center" vertical="center"/>
    </xf>
    <xf numFmtId="168" fontId="38" fillId="6" borderId="1" xfId="2" applyNumberFormat="1" applyFont="1" applyFill="1" applyBorder="1" applyAlignment="1">
      <alignment horizontal="center" vertical="center"/>
    </xf>
    <xf numFmtId="0" fontId="58" fillId="6" borderId="1" xfId="0" applyFont="1" applyFill="1" applyBorder="1" applyAlignment="1">
      <alignment horizontal="center" vertical="center"/>
    </xf>
    <xf numFmtId="3" fontId="41" fillId="0" borderId="12" xfId="0" applyNumberFormat="1" applyFont="1" applyBorder="1" applyAlignment="1">
      <alignment horizontal="center" vertical="center"/>
    </xf>
    <xf numFmtId="9" fontId="41" fillId="0" borderId="10" xfId="0" applyNumberFormat="1" applyFont="1" applyBorder="1" applyAlignment="1">
      <alignment horizontal="center" vertical="center"/>
    </xf>
    <xf numFmtId="0" fontId="59" fillId="0" borderId="0" xfId="0" applyFont="1"/>
    <xf numFmtId="0" fontId="39" fillId="0" borderId="0" xfId="0" applyFont="1" applyAlignment="1">
      <alignment horizontal="left"/>
    </xf>
    <xf numFmtId="0" fontId="38" fillId="6" borderId="0" xfId="0" applyFont="1" applyFill="1"/>
    <xf numFmtId="3" fontId="38" fillId="6" borderId="0" xfId="0" applyNumberFormat="1" applyFont="1" applyFill="1" applyAlignment="1">
      <alignment horizontal="center" vertical="center"/>
    </xf>
    <xf numFmtId="9" fontId="38" fillId="6" borderId="0" xfId="2" applyFont="1" applyFill="1" applyAlignment="1">
      <alignment horizontal="center" vertical="center"/>
    </xf>
    <xf numFmtId="0" fontId="38" fillId="12" borderId="1" xfId="0" applyFont="1" applyFill="1" applyBorder="1" applyAlignment="1">
      <alignment horizontal="center" vertical="center"/>
    </xf>
    <xf numFmtId="0" fontId="60" fillId="12" borderId="6" xfId="0" applyFont="1" applyFill="1" applyBorder="1" applyAlignment="1">
      <alignment horizontal="center" vertical="center"/>
    </xf>
    <xf numFmtId="9" fontId="23" fillId="0" borderId="12" xfId="2" applyFont="1" applyBorder="1" applyAlignment="1">
      <alignment horizontal="center" vertical="center"/>
    </xf>
    <xf numFmtId="9" fontId="23" fillId="0" borderId="0" xfId="2" applyFont="1" applyAlignment="1">
      <alignment horizontal="center" vertical="center"/>
    </xf>
    <xf numFmtId="0" fontId="38" fillId="12" borderId="0" xfId="0" applyFont="1" applyFill="1" applyAlignment="1">
      <alignment horizontal="left"/>
    </xf>
    <xf numFmtId="3" fontId="38" fillId="12" borderId="12" xfId="0" applyNumberFormat="1" applyFont="1" applyFill="1" applyBorder="1" applyAlignment="1">
      <alignment horizontal="center" vertical="center"/>
    </xf>
    <xf numFmtId="3" fontId="38" fillId="12" borderId="0" xfId="0" applyNumberFormat="1" applyFont="1" applyFill="1" applyAlignment="1">
      <alignment horizontal="center" vertical="center"/>
    </xf>
    <xf numFmtId="9" fontId="38" fillId="12" borderId="12" xfId="2" applyFont="1" applyFill="1" applyBorder="1" applyAlignment="1">
      <alignment horizontal="center" vertical="center"/>
    </xf>
    <xf numFmtId="9" fontId="38" fillId="12" borderId="0" xfId="2" applyFont="1" applyFill="1" applyAlignment="1">
      <alignment horizontal="center" vertical="center"/>
    </xf>
    <xf numFmtId="0" fontId="38" fillId="12" borderId="5" xfId="0" applyFont="1" applyFill="1" applyBorder="1" applyAlignment="1">
      <alignment horizontal="center" vertical="center"/>
    </xf>
    <xf numFmtId="0" fontId="60" fillId="12" borderId="5" xfId="0" applyFont="1" applyFill="1" applyBorder="1" applyAlignment="1">
      <alignment horizontal="center" vertical="center"/>
    </xf>
    <xf numFmtId="9" fontId="23" fillId="0" borderId="12" xfId="0" applyNumberFormat="1" applyFont="1" applyBorder="1" applyAlignment="1">
      <alignment horizontal="center" vertical="center"/>
    </xf>
    <xf numFmtId="9" fontId="20" fillId="4" borderId="12" xfId="2" applyFont="1" applyFill="1" applyBorder="1" applyAlignment="1">
      <alignment horizontal="center" vertical="center"/>
    </xf>
    <xf numFmtId="9" fontId="20" fillId="4" borderId="0" xfId="2" applyFont="1" applyFill="1" applyAlignment="1">
      <alignment horizontal="center" vertical="center"/>
    </xf>
    <xf numFmtId="9" fontId="58" fillId="12" borderId="12" xfId="0" applyNumberFormat="1" applyFont="1" applyFill="1" applyBorder="1" applyAlignment="1">
      <alignment horizontal="center" vertical="center"/>
    </xf>
    <xf numFmtId="9" fontId="38" fillId="12" borderId="12" xfId="0" applyNumberFormat="1" applyFont="1" applyFill="1" applyBorder="1" applyAlignment="1">
      <alignment horizontal="center" vertical="center"/>
    </xf>
    <xf numFmtId="0" fontId="38" fillId="12" borderId="6" xfId="0" applyFont="1" applyFill="1" applyBorder="1" applyAlignment="1">
      <alignment horizontal="center" vertical="center"/>
    </xf>
    <xf numFmtId="0" fontId="60" fillId="12" borderId="0" xfId="0" applyFont="1" applyFill="1" applyAlignment="1">
      <alignment horizontal="center" vertical="center"/>
    </xf>
    <xf numFmtId="1" fontId="41" fillId="0" borderId="12" xfId="0" applyNumberFormat="1" applyFont="1" applyBorder="1" applyAlignment="1">
      <alignment horizontal="center" vertical="center"/>
    </xf>
    <xf numFmtId="0" fontId="38" fillId="13" borderId="0" xfId="0" applyFont="1" applyFill="1" applyAlignment="1">
      <alignment horizontal="left"/>
    </xf>
    <xf numFmtId="0" fontId="58" fillId="13" borderId="12" xfId="0" applyFont="1" applyFill="1" applyBorder="1" applyAlignment="1">
      <alignment horizontal="center" vertical="center"/>
    </xf>
    <xf numFmtId="9" fontId="58" fillId="13" borderId="12" xfId="0" applyNumberFormat="1" applyFont="1" applyFill="1" applyBorder="1" applyAlignment="1">
      <alignment horizontal="center" vertical="center"/>
    </xf>
    <xf numFmtId="3" fontId="58" fillId="13" borderId="12" xfId="0" applyNumberFormat="1" applyFont="1" applyFill="1" applyBorder="1" applyAlignment="1">
      <alignment horizontal="center" vertical="center"/>
    </xf>
    <xf numFmtId="1" fontId="58" fillId="13" borderId="12" xfId="0" applyNumberFormat="1" applyFont="1" applyFill="1" applyBorder="1" applyAlignment="1">
      <alignment horizontal="center" vertical="center"/>
    </xf>
    <xf numFmtId="9" fontId="58" fillId="13" borderId="12" xfId="2" applyFont="1" applyFill="1" applyBorder="1" applyAlignment="1">
      <alignment horizontal="center" vertical="center"/>
    </xf>
    <xf numFmtId="9" fontId="23" fillId="0" borderId="12" xfId="2" applyFont="1" applyFill="1" applyBorder="1" applyAlignment="1">
      <alignment horizontal="center" vertical="center"/>
    </xf>
    <xf numFmtId="9" fontId="38" fillId="12" borderId="19" xfId="2" applyFont="1" applyFill="1" applyBorder="1" applyAlignment="1">
      <alignment horizontal="center" vertical="center"/>
    </xf>
    <xf numFmtId="9" fontId="38" fillId="12" borderId="0" xfId="2" applyFont="1" applyFill="1" applyAlignment="1">
      <alignment horizontal="center"/>
    </xf>
    <xf numFmtId="0" fontId="41" fillId="0" borderId="12" xfId="0" applyFont="1" applyBorder="1" applyAlignment="1">
      <alignment horizontal="center" vertical="center"/>
    </xf>
    <xf numFmtId="9" fontId="23" fillId="0" borderId="12" xfId="2" applyFont="1" applyBorder="1" applyAlignment="1">
      <alignment horizontal="center"/>
    </xf>
    <xf numFmtId="169" fontId="41" fillId="0" borderId="12" xfId="0" applyNumberFormat="1" applyFont="1" applyBorder="1" applyAlignment="1">
      <alignment horizontal="center" vertical="center"/>
    </xf>
    <xf numFmtId="9" fontId="58" fillId="13" borderId="12" xfId="2" applyFont="1" applyFill="1" applyBorder="1" applyAlignment="1">
      <alignment horizontal="center"/>
    </xf>
    <xf numFmtId="9" fontId="23" fillId="0" borderId="5" xfId="2" applyFont="1" applyBorder="1" applyAlignment="1">
      <alignment horizontal="center" vertical="center"/>
    </xf>
    <xf numFmtId="0" fontId="58" fillId="13" borderId="19" xfId="0" applyFont="1" applyFill="1" applyBorder="1" applyAlignment="1">
      <alignment horizontal="center" vertical="center"/>
    </xf>
    <xf numFmtId="0" fontId="58" fillId="13" borderId="0" xfId="0" applyFont="1" applyFill="1" applyAlignment="1">
      <alignment horizontal="center" vertical="center"/>
    </xf>
    <xf numFmtId="9" fontId="58" fillId="13" borderId="19" xfId="2" applyFont="1" applyFill="1" applyBorder="1" applyAlignment="1">
      <alignment horizontal="center"/>
    </xf>
    <xf numFmtId="9" fontId="58" fillId="13" borderId="0" xfId="2" applyFont="1" applyFill="1" applyBorder="1" applyAlignment="1">
      <alignment horizontal="center"/>
    </xf>
    <xf numFmtId="9" fontId="38" fillId="12" borderId="12" xfId="2" applyFont="1" applyFill="1" applyBorder="1" applyAlignment="1">
      <alignment horizontal="center"/>
    </xf>
    <xf numFmtId="0" fontId="38" fillId="12" borderId="16" xfId="0" applyFont="1" applyFill="1" applyBorder="1" applyAlignment="1">
      <alignment horizontal="center" vertical="center"/>
    </xf>
    <xf numFmtId="9" fontId="23" fillId="0" borderId="0" xfId="2" applyFont="1" applyAlignment="1">
      <alignment horizontal="center"/>
    </xf>
    <xf numFmtId="9" fontId="41" fillId="0" borderId="0" xfId="2" applyFont="1" applyAlignment="1">
      <alignment horizontal="center"/>
    </xf>
    <xf numFmtId="3" fontId="20" fillId="4" borderId="0" xfId="0" applyNumberFormat="1" applyFont="1" applyFill="1" applyAlignment="1">
      <alignment horizontal="center"/>
    </xf>
    <xf numFmtId="0" fontId="44" fillId="4" borderId="3" xfId="0" applyFont="1" applyFill="1" applyBorder="1" applyAlignment="1">
      <alignment horizontal="center" vertical="center"/>
    </xf>
    <xf numFmtId="3" fontId="20" fillId="10" borderId="12" xfId="0" applyNumberFormat="1" applyFont="1" applyFill="1" applyBorder="1" applyAlignment="1">
      <alignment horizontal="center"/>
    </xf>
    <xf numFmtId="3" fontId="20" fillId="4" borderId="12" xfId="0" applyNumberFormat="1" applyFont="1" applyFill="1" applyBorder="1" applyAlignment="1">
      <alignment horizontal="center"/>
    </xf>
    <xf numFmtId="3" fontId="20" fillId="4" borderId="19" xfId="0" applyNumberFormat="1" applyFont="1" applyFill="1" applyBorder="1" applyAlignment="1">
      <alignment horizontal="center"/>
    </xf>
    <xf numFmtId="9" fontId="9" fillId="0" borderId="0" xfId="2" applyFont="1" applyAlignment="1">
      <alignment horizontal="center"/>
    </xf>
    <xf numFmtId="9" fontId="9" fillId="0" borderId="10" xfId="2" applyFont="1" applyBorder="1" applyAlignment="1">
      <alignment horizontal="center"/>
    </xf>
    <xf numFmtId="9" fontId="20" fillId="4" borderId="10" xfId="2" applyFont="1" applyFill="1" applyBorder="1" applyAlignment="1">
      <alignment horizontal="center" vertical="center"/>
    </xf>
    <xf numFmtId="0" fontId="20" fillId="4" borderId="5" xfId="0" applyFont="1" applyFill="1" applyBorder="1" applyAlignment="1">
      <alignment horizontal="center" vertical="center"/>
    </xf>
    <xf numFmtId="0" fontId="44" fillId="4" borderId="0" xfId="0" applyFont="1" applyFill="1" applyAlignment="1">
      <alignment horizontal="center" vertical="center"/>
    </xf>
    <xf numFmtId="0" fontId="44" fillId="4" borderId="16" xfId="0" applyFont="1" applyFill="1" applyBorder="1" applyAlignment="1">
      <alignment horizontal="center" vertical="center"/>
    </xf>
    <xf numFmtId="9" fontId="9" fillId="0" borderId="12" xfId="2" applyFont="1" applyBorder="1" applyAlignment="1">
      <alignment horizontal="center"/>
    </xf>
    <xf numFmtId="9" fontId="9" fillId="0" borderId="0" xfId="2" applyFont="1" applyBorder="1" applyAlignment="1">
      <alignment horizontal="center"/>
    </xf>
    <xf numFmtId="0" fontId="44" fillId="4" borderId="6" xfId="0" applyFont="1" applyFill="1" applyBorder="1" applyAlignment="1">
      <alignment horizontal="center" vertical="center"/>
    </xf>
    <xf numFmtId="0" fontId="0" fillId="0" borderId="0" xfId="0"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9" fontId="20" fillId="5" borderId="6" xfId="2" applyFont="1" applyFill="1" applyBorder="1" applyAlignment="1">
      <alignment horizontal="center" vertical="center"/>
    </xf>
    <xf numFmtId="9" fontId="20" fillId="5" borderId="16" xfId="2" applyFont="1" applyFill="1" applyBorder="1" applyAlignment="1">
      <alignment horizontal="center" vertical="center"/>
    </xf>
    <xf numFmtId="9" fontId="40" fillId="5" borderId="0" xfId="2" applyFont="1" applyFill="1" applyAlignment="1">
      <alignment horizontal="center"/>
    </xf>
    <xf numFmtId="0" fontId="20" fillId="5" borderId="6" xfId="0" applyFont="1" applyFill="1" applyBorder="1" applyAlignment="1">
      <alignment horizontal="center" vertical="center"/>
    </xf>
    <xf numFmtId="0" fontId="20" fillId="5" borderId="16" xfId="0" applyFont="1" applyFill="1" applyBorder="1" applyAlignment="1">
      <alignment horizontal="center" vertical="center"/>
    </xf>
    <xf numFmtId="9" fontId="9" fillId="0" borderId="9" xfId="2" applyFont="1" applyBorder="1" applyAlignment="1">
      <alignment horizontal="center"/>
    </xf>
    <xf numFmtId="9" fontId="9" fillId="0" borderId="7" xfId="2" applyFont="1" applyBorder="1" applyAlignment="1">
      <alignment horizontal="center"/>
    </xf>
    <xf numFmtId="9" fontId="9" fillId="0" borderId="11" xfId="2" applyFont="1" applyBorder="1" applyAlignment="1">
      <alignment horizontal="center"/>
    </xf>
    <xf numFmtId="9" fontId="40" fillId="5" borderId="16" xfId="2" applyFont="1" applyFill="1" applyBorder="1" applyAlignment="1">
      <alignment horizontal="center"/>
    </xf>
    <xf numFmtId="9" fontId="23" fillId="0" borderId="0" xfId="2" applyFont="1" applyBorder="1" applyAlignment="1">
      <alignment horizontal="center" vertical="center"/>
    </xf>
    <xf numFmtId="9" fontId="38" fillId="12" borderId="0" xfId="2" applyFont="1" applyFill="1" applyBorder="1" applyAlignment="1">
      <alignment horizontal="center" vertical="center"/>
    </xf>
    <xf numFmtId="3" fontId="38" fillId="12" borderId="19" xfId="0" applyNumberFormat="1" applyFont="1" applyFill="1" applyBorder="1" applyAlignment="1">
      <alignment horizontal="center" vertical="center"/>
    </xf>
    <xf numFmtId="0" fontId="23" fillId="0" borderId="6" xfId="0" applyFont="1" applyBorder="1" applyAlignment="1">
      <alignment horizontal="center" vertical="center"/>
    </xf>
    <xf numFmtId="9" fontId="41" fillId="0" borderId="0" xfId="2" applyFont="1" applyBorder="1" applyAlignment="1">
      <alignment horizontal="center" vertical="center"/>
    </xf>
    <xf numFmtId="1" fontId="41" fillId="0" borderId="0" xfId="0" applyNumberFormat="1" applyFont="1" applyAlignment="1">
      <alignment horizontal="center" vertical="center"/>
    </xf>
    <xf numFmtId="1" fontId="41" fillId="0" borderId="6" xfId="0" applyNumberFormat="1" applyFont="1" applyBorder="1" applyAlignment="1">
      <alignment horizontal="center" vertical="center"/>
    </xf>
    <xf numFmtId="9" fontId="41" fillId="0" borderId="6" xfId="2" applyFont="1" applyBorder="1" applyAlignment="1">
      <alignment horizontal="center" vertical="center"/>
    </xf>
    <xf numFmtId="9" fontId="23" fillId="0" borderId="19" xfId="2" applyFont="1" applyBorder="1" applyAlignment="1">
      <alignment horizontal="center" vertical="center"/>
    </xf>
    <xf numFmtId="0" fontId="41" fillId="0" borderId="19" xfId="0" applyFont="1" applyBorder="1" applyAlignment="1">
      <alignment horizontal="center" vertical="center"/>
    </xf>
    <xf numFmtId="3" fontId="41" fillId="0" borderId="19" xfId="0" applyNumberFormat="1" applyFont="1" applyBorder="1" applyAlignment="1">
      <alignment horizontal="center" vertical="center"/>
    </xf>
    <xf numFmtId="9" fontId="23" fillId="0" borderId="19" xfId="2" applyFont="1" applyBorder="1" applyAlignment="1">
      <alignment horizontal="center"/>
    </xf>
    <xf numFmtId="9" fontId="20" fillId="4" borderId="19" xfId="2" applyFont="1" applyFill="1" applyBorder="1" applyAlignment="1">
      <alignment horizontal="center" vertical="center"/>
    </xf>
    <xf numFmtId="9" fontId="20" fillId="4" borderId="0" xfId="2" applyFont="1" applyFill="1" applyBorder="1" applyAlignment="1">
      <alignment horizontal="center" vertical="center"/>
    </xf>
    <xf numFmtId="0" fontId="20" fillId="4" borderId="6" xfId="0" applyFont="1" applyFill="1" applyBorder="1" applyAlignment="1">
      <alignment horizontal="center" vertical="center"/>
    </xf>
    <xf numFmtId="0" fontId="9" fillId="14" borderId="12" xfId="0" applyFont="1" applyFill="1" applyBorder="1" applyAlignment="1">
      <alignment horizontal="center" vertical="center"/>
    </xf>
    <xf numFmtId="0" fontId="9" fillId="14" borderId="0" xfId="0" applyFont="1" applyFill="1" applyAlignment="1">
      <alignment horizontal="center" vertical="center"/>
    </xf>
    <xf numFmtId="9" fontId="9" fillId="0" borderId="12" xfId="2" applyFont="1" applyFill="1" applyBorder="1" applyAlignment="1">
      <alignment horizontal="center"/>
    </xf>
    <xf numFmtId="9" fontId="9" fillId="0" borderId="0" xfId="2" applyFont="1" applyFill="1" applyBorder="1" applyAlignment="1">
      <alignment horizontal="center"/>
    </xf>
    <xf numFmtId="9" fontId="9" fillId="0" borderId="0" xfId="2" applyFont="1" applyFill="1" applyAlignment="1">
      <alignment horizontal="center"/>
    </xf>
    <xf numFmtId="9" fontId="9" fillId="0" borderId="10" xfId="2" applyFont="1" applyFill="1" applyBorder="1" applyAlignment="1">
      <alignment horizontal="center"/>
    </xf>
    <xf numFmtId="9" fontId="9" fillId="0" borderId="0" xfId="2" applyFont="1" applyFill="1" applyBorder="1" applyAlignment="1">
      <alignment horizontal="center" vertical="center"/>
    </xf>
    <xf numFmtId="9" fontId="9" fillId="0" borderId="12" xfId="2" applyFont="1" applyFill="1" applyBorder="1" applyAlignment="1">
      <alignment horizontal="center" vertical="center"/>
    </xf>
    <xf numFmtId="9" fontId="9" fillId="0" borderId="0" xfId="2" applyFont="1" applyFill="1" applyAlignment="1">
      <alignment horizontal="center" vertical="center"/>
    </xf>
    <xf numFmtId="1" fontId="9" fillId="0" borderId="0" xfId="0" applyNumberFormat="1" applyFont="1" applyAlignment="1">
      <alignment horizontal="center" vertical="center"/>
    </xf>
    <xf numFmtId="1" fontId="9" fillId="0" borderId="12" xfId="0" applyNumberFormat="1" applyFont="1" applyBorder="1" applyAlignment="1">
      <alignment horizontal="center" vertical="center"/>
    </xf>
    <xf numFmtId="9" fontId="9" fillId="0" borderId="10" xfId="0" applyNumberFormat="1" applyFont="1" applyBorder="1" applyAlignment="1">
      <alignment horizontal="center" vertical="center"/>
    </xf>
    <xf numFmtId="1" fontId="9" fillId="0" borderId="20" xfId="0" applyNumberFormat="1" applyFont="1" applyBorder="1" applyAlignment="1">
      <alignment horizontal="center" vertical="center"/>
    </xf>
    <xf numFmtId="9" fontId="9" fillId="0" borderId="10" xfId="2" applyFont="1" applyFill="1" applyBorder="1" applyAlignment="1">
      <alignment horizontal="center" vertical="center"/>
    </xf>
    <xf numFmtId="9" fontId="20" fillId="4" borderId="10" xfId="0" applyNumberFormat="1" applyFont="1" applyFill="1" applyBorder="1" applyAlignment="1">
      <alignment horizontal="center" vertical="center"/>
    </xf>
    <xf numFmtId="1" fontId="20" fillId="4" borderId="0" xfId="0" applyNumberFormat="1" applyFont="1" applyFill="1" applyAlignment="1">
      <alignment horizontal="center" vertical="center"/>
    </xf>
    <xf numFmtId="0" fontId="20" fillId="5" borderId="4" xfId="0" applyFont="1" applyFill="1" applyBorder="1" applyAlignment="1">
      <alignment horizontal="center" vertical="center"/>
    </xf>
    <xf numFmtId="9" fontId="20" fillId="5" borderId="0" xfId="2" applyFont="1" applyFill="1" applyAlignment="1">
      <alignment horizontal="center" vertical="center"/>
    </xf>
    <xf numFmtId="3" fontId="20" fillId="5" borderId="12" xfId="0" applyNumberFormat="1" applyFont="1" applyFill="1" applyBorder="1" applyAlignment="1">
      <alignment horizontal="center" vertical="center"/>
    </xf>
    <xf numFmtId="9" fontId="20" fillId="5" borderId="12" xfId="2" applyFont="1" applyFill="1" applyBorder="1" applyAlignment="1">
      <alignment horizontal="center" vertical="center"/>
    </xf>
    <xf numFmtId="0" fontId="20" fillId="5" borderId="2" xfId="0" applyFont="1" applyFill="1" applyBorder="1" applyAlignment="1">
      <alignment horizontal="center" vertical="center"/>
    </xf>
    <xf numFmtId="0" fontId="10" fillId="0" borderId="0" xfId="0" applyFont="1" applyAlignment="1">
      <alignment wrapText="1"/>
    </xf>
    <xf numFmtId="0" fontId="55" fillId="0" borderId="0" xfId="0" applyFont="1" applyAlignment="1">
      <alignment wrapText="1"/>
    </xf>
    <xf numFmtId="0" fontId="20" fillId="3" borderId="12" xfId="0" applyFont="1" applyFill="1" applyBorder="1" applyAlignment="1">
      <alignment horizontal="center"/>
    </xf>
    <xf numFmtId="0" fontId="20" fillId="3" borderId="0" xfId="0" applyFont="1" applyFill="1" applyAlignment="1">
      <alignment horizontal="center"/>
    </xf>
    <xf numFmtId="0" fontId="20" fillId="3" borderId="3" xfId="0" applyFont="1" applyFill="1" applyBorder="1" applyAlignment="1">
      <alignment horizontal="center"/>
    </xf>
    <xf numFmtId="0" fontId="20" fillId="3" borderId="1" xfId="0" applyFont="1" applyFill="1" applyBorder="1" applyAlignment="1">
      <alignment horizontal="left"/>
    </xf>
    <xf numFmtId="0" fontId="20" fillId="3" borderId="2" xfId="0" applyFont="1" applyFill="1" applyBorder="1" applyAlignment="1">
      <alignment horizontal="left"/>
    </xf>
    <xf numFmtId="0" fontId="20" fillId="3" borderId="4" xfId="0" applyFont="1" applyFill="1" applyBorder="1" applyAlignment="1">
      <alignment horizontal="left"/>
    </xf>
    <xf numFmtId="0" fontId="20" fillId="3" borderId="12" xfId="0" applyFont="1" applyFill="1" applyBorder="1" applyAlignment="1">
      <alignment horizontal="left"/>
    </xf>
    <xf numFmtId="0" fontId="20" fillId="3" borderId="0" xfId="0" applyFont="1" applyFill="1" applyAlignment="1">
      <alignment horizontal="left"/>
    </xf>
    <xf numFmtId="0" fontId="20" fillId="4" borderId="3" xfId="0" applyFont="1" applyFill="1" applyBorder="1" applyAlignment="1">
      <alignment horizontal="center"/>
    </xf>
    <xf numFmtId="2" fontId="9" fillId="0" borderId="14" xfId="0" applyNumberFormat="1" applyFont="1" applyBorder="1" applyAlignment="1">
      <alignment horizontal="center" vertical="center"/>
    </xf>
    <xf numFmtId="2" fontId="9" fillId="0" borderId="18" xfId="0" applyNumberFormat="1" applyFont="1" applyBorder="1" applyAlignment="1">
      <alignment horizontal="center" vertical="center"/>
    </xf>
    <xf numFmtId="2" fontId="0" fillId="0" borderId="14" xfId="0" applyNumberFormat="1" applyBorder="1" applyAlignment="1">
      <alignment horizontal="center" vertical="center"/>
    </xf>
    <xf numFmtId="2" fontId="0" fillId="0" borderId="18" xfId="0" applyNumberFormat="1" applyBorder="1" applyAlignment="1">
      <alignment horizontal="center" vertical="center"/>
    </xf>
    <xf numFmtId="0" fontId="20" fillId="4" borderId="2" xfId="0" applyFont="1" applyFill="1" applyBorder="1" applyAlignment="1">
      <alignment horizontal="center"/>
    </xf>
    <xf numFmtId="0" fontId="20" fillId="4" borderId="4" xfId="0" applyFont="1" applyFill="1" applyBorder="1" applyAlignment="1">
      <alignment horizontal="center"/>
    </xf>
    <xf numFmtId="0" fontId="9" fillId="0" borderId="14" xfId="0" applyFont="1" applyBorder="1" applyAlignment="1">
      <alignment horizontal="center" vertical="center"/>
    </xf>
    <xf numFmtId="0" fontId="9" fillId="0" borderId="18" xfId="0" applyFont="1"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left" wrapText="1"/>
    </xf>
    <xf numFmtId="3" fontId="0" fillId="0" borderId="14" xfId="0" applyNumberFormat="1" applyBorder="1" applyAlignment="1">
      <alignment horizontal="center" vertical="center"/>
    </xf>
    <xf numFmtId="3" fontId="0" fillId="0" borderId="18" xfId="0" applyNumberFormat="1" applyBorder="1" applyAlignment="1">
      <alignment horizontal="center" vertical="center"/>
    </xf>
    <xf numFmtId="3" fontId="0" fillId="0" borderId="19" xfId="0" applyNumberFormat="1" applyBorder="1" applyAlignment="1">
      <alignment horizontal="center" vertical="center"/>
    </xf>
    <xf numFmtId="3" fontId="9" fillId="0" borderId="14" xfId="0" applyNumberFormat="1" applyFont="1" applyBorder="1" applyAlignment="1">
      <alignment horizontal="center" vertical="center"/>
    </xf>
    <xf numFmtId="3" fontId="9" fillId="0" borderId="18" xfId="0" applyNumberFormat="1" applyFont="1" applyBorder="1" applyAlignment="1">
      <alignment horizontal="center" vertical="center"/>
    </xf>
    <xf numFmtId="3" fontId="9" fillId="0" borderId="19" xfId="0" applyNumberFormat="1" applyFont="1" applyBorder="1" applyAlignment="1">
      <alignment horizontal="center" vertical="center"/>
    </xf>
    <xf numFmtId="0" fontId="20" fillId="5" borderId="4" xfId="0" applyFont="1" applyFill="1" applyBorder="1" applyAlignment="1">
      <alignment horizontal="center"/>
    </xf>
    <xf numFmtId="0" fontId="20" fillId="5" borderId="1" xfId="0" applyFont="1" applyFill="1" applyBorder="1" applyAlignment="1">
      <alignment horizontal="center"/>
    </xf>
    <xf numFmtId="0" fontId="20" fillId="5" borderId="7" xfId="0" applyFont="1" applyFill="1" applyBorder="1" applyAlignment="1">
      <alignment horizontal="center"/>
    </xf>
    <xf numFmtId="0" fontId="38" fillId="6" borderId="7" xfId="0" applyFont="1" applyFill="1" applyBorder="1" applyAlignment="1">
      <alignment horizontal="center" vertical="center"/>
    </xf>
    <xf numFmtId="0" fontId="38" fillId="6" borderId="3" xfId="0" applyFont="1" applyFill="1" applyBorder="1" applyAlignment="1">
      <alignment horizontal="center" vertical="center"/>
    </xf>
    <xf numFmtId="0" fontId="57" fillId="6" borderId="3" xfId="0" applyFont="1" applyFill="1" applyBorder="1" applyAlignment="1">
      <alignment horizontal="center" vertical="center"/>
    </xf>
    <xf numFmtId="0" fontId="38" fillId="6" borderId="0" xfId="0" applyFont="1" applyFill="1" applyAlignment="1">
      <alignment horizontal="left" vertical="center"/>
    </xf>
    <xf numFmtId="0" fontId="38" fillId="6" borderId="9" xfId="0" applyFont="1" applyFill="1" applyBorder="1" applyAlignment="1">
      <alignment horizontal="center" vertical="center"/>
    </xf>
    <xf numFmtId="0" fontId="38" fillId="6" borderId="10" xfId="0" applyFont="1" applyFill="1" applyBorder="1" applyAlignment="1">
      <alignment horizontal="left" vertical="center"/>
    </xf>
    <xf numFmtId="0" fontId="38" fillId="6" borderId="11" xfId="0" applyFont="1" applyFill="1" applyBorder="1" applyAlignment="1">
      <alignment horizontal="left" vertical="center"/>
    </xf>
    <xf numFmtId="0" fontId="38" fillId="6" borderId="2" xfId="0" applyFont="1" applyFill="1" applyBorder="1" applyAlignment="1">
      <alignment horizontal="center" vertical="center"/>
    </xf>
    <xf numFmtId="0" fontId="38" fillId="12" borderId="7" xfId="0" applyFont="1" applyFill="1" applyBorder="1" applyAlignment="1">
      <alignment horizontal="center" vertical="center"/>
    </xf>
    <xf numFmtId="0" fontId="38" fillId="12" borderId="19" xfId="0" applyFont="1" applyFill="1" applyBorder="1" applyAlignment="1">
      <alignment horizontal="left" vertical="center"/>
    </xf>
    <xf numFmtId="0" fontId="38" fillId="12" borderId="10" xfId="0" applyFont="1" applyFill="1" applyBorder="1" applyAlignment="1">
      <alignment horizontal="left" vertical="center"/>
    </xf>
    <xf numFmtId="0" fontId="38" fillId="12" borderId="1" xfId="0" applyFont="1" applyFill="1" applyBorder="1" applyAlignment="1">
      <alignment horizontal="center" vertical="center"/>
    </xf>
    <xf numFmtId="0" fontId="38" fillId="12" borderId="9" xfId="0" applyFont="1" applyFill="1" applyBorder="1" applyAlignment="1">
      <alignment horizontal="center" vertical="center"/>
    </xf>
    <xf numFmtId="0" fontId="23" fillId="0" borderId="14" xfId="0" applyFont="1" applyBorder="1" applyAlignment="1">
      <alignment horizontal="center" vertical="center"/>
    </xf>
    <xf numFmtId="0" fontId="23" fillId="0" borderId="18" xfId="0" applyFont="1" applyBorder="1" applyAlignment="1">
      <alignment horizontal="center" vertical="center"/>
    </xf>
    <xf numFmtId="9" fontId="41" fillId="0" borderId="14" xfId="2" applyFont="1" applyFill="1" applyBorder="1" applyAlignment="1">
      <alignment horizontal="center" vertical="center"/>
    </xf>
    <xf numFmtId="9" fontId="41" fillId="0" borderId="18" xfId="2" applyFont="1" applyFill="1" applyBorder="1" applyAlignment="1">
      <alignment horizontal="center" vertical="center"/>
    </xf>
    <xf numFmtId="1" fontId="0" fillId="0" borderId="14" xfId="0" applyNumberFormat="1" applyBorder="1" applyAlignment="1">
      <alignment horizontal="center" vertical="center"/>
    </xf>
    <xf numFmtId="1" fontId="0" fillId="0" borderId="18" xfId="0" applyNumberFormat="1" applyBorder="1" applyAlignment="1">
      <alignment horizontal="center" vertical="center"/>
    </xf>
    <xf numFmtId="9" fontId="23" fillId="0" borderId="14" xfId="2" applyFont="1" applyFill="1" applyBorder="1" applyAlignment="1">
      <alignment horizontal="center" vertical="center"/>
    </xf>
    <xf numFmtId="9" fontId="23" fillId="0" borderId="18" xfId="2" applyFont="1" applyFill="1" applyBorder="1" applyAlignment="1">
      <alignment horizontal="center" vertical="center"/>
    </xf>
    <xf numFmtId="1" fontId="41" fillId="0" borderId="14" xfId="0" applyNumberFormat="1" applyFont="1" applyBorder="1" applyAlignment="1">
      <alignment horizontal="center" vertical="center"/>
    </xf>
    <xf numFmtId="1" fontId="41" fillId="0" borderId="18" xfId="0" applyNumberFormat="1" applyFont="1" applyBorder="1" applyAlignment="1">
      <alignment horizontal="center" vertical="center"/>
    </xf>
    <xf numFmtId="9" fontId="0" fillId="0" borderId="14" xfId="0" applyNumberFormat="1" applyBorder="1" applyAlignment="1">
      <alignment horizontal="center" vertical="center"/>
    </xf>
    <xf numFmtId="9" fontId="0" fillId="0" borderId="18" xfId="0" applyNumberFormat="1" applyBorder="1" applyAlignment="1">
      <alignment horizontal="center" vertical="center"/>
    </xf>
    <xf numFmtId="0" fontId="38" fillId="12" borderId="1" xfId="0" applyFont="1" applyFill="1" applyBorder="1" applyAlignment="1">
      <alignment horizontal="center"/>
    </xf>
    <xf numFmtId="0" fontId="41" fillId="0" borderId="14" xfId="0" applyFont="1" applyBorder="1" applyAlignment="1">
      <alignment horizontal="center" vertical="center"/>
    </xf>
    <xf numFmtId="0" fontId="41" fillId="0" borderId="18" xfId="0" applyFont="1" applyBorder="1" applyAlignment="1">
      <alignment horizontal="center" vertical="center"/>
    </xf>
    <xf numFmtId="0" fontId="38" fillId="12" borderId="11" xfId="0" applyFont="1" applyFill="1" applyBorder="1" applyAlignment="1">
      <alignment horizontal="center" vertical="center"/>
    </xf>
    <xf numFmtId="0" fontId="38" fillId="12" borderId="2" xfId="0" applyFont="1" applyFill="1" applyBorder="1" applyAlignment="1">
      <alignment horizontal="center"/>
    </xf>
    <xf numFmtId="0" fontId="38" fillId="12" borderId="3" xfId="0" applyFont="1" applyFill="1" applyBorder="1" applyAlignment="1">
      <alignment horizontal="center"/>
    </xf>
    <xf numFmtId="0" fontId="38" fillId="12" borderId="4" xfId="0" applyFont="1" applyFill="1" applyBorder="1" applyAlignment="1">
      <alignment horizontal="center"/>
    </xf>
    <xf numFmtId="0" fontId="38" fillId="12" borderId="2" xfId="0" applyFont="1" applyFill="1" applyBorder="1" applyAlignment="1">
      <alignment horizontal="center" vertical="center"/>
    </xf>
    <xf numFmtId="0" fontId="38" fillId="12" borderId="3" xfId="0" applyFont="1" applyFill="1" applyBorder="1" applyAlignment="1">
      <alignment horizontal="center" vertical="center"/>
    </xf>
    <xf numFmtId="0" fontId="38" fillId="12" borderId="4" xfId="0" applyFont="1" applyFill="1" applyBorder="1" applyAlignment="1">
      <alignment horizontal="center" vertical="center"/>
    </xf>
    <xf numFmtId="0" fontId="20" fillId="4" borderId="9" xfId="0" applyFont="1" applyFill="1" applyBorder="1" applyAlignment="1">
      <alignment horizontal="center" vertical="center"/>
    </xf>
    <xf numFmtId="0" fontId="20" fillId="4" borderId="7" xfId="0" applyFont="1" applyFill="1" applyBorder="1" applyAlignment="1">
      <alignment horizontal="center" vertical="center"/>
    </xf>
    <xf numFmtId="0" fontId="20" fillId="4" borderId="10" xfId="0" applyFont="1" applyFill="1" applyBorder="1" applyAlignment="1">
      <alignment horizontal="left" vertical="center"/>
    </xf>
    <xf numFmtId="0" fontId="20" fillId="4" borderId="11" xfId="0" applyFont="1" applyFill="1" applyBorder="1" applyAlignment="1">
      <alignment horizontal="left" vertical="center"/>
    </xf>
    <xf numFmtId="3" fontId="23" fillId="0" borderId="14" xfId="0" applyNumberFormat="1" applyFont="1" applyBorder="1" applyAlignment="1">
      <alignment horizontal="center" vertical="center"/>
    </xf>
    <xf numFmtId="3" fontId="23" fillId="0" borderId="18" xfId="0" applyNumberFormat="1" applyFont="1" applyBorder="1" applyAlignment="1">
      <alignment horizontal="center" vertical="center"/>
    </xf>
    <xf numFmtId="9" fontId="9" fillId="0" borderId="14" xfId="0" applyNumberFormat="1" applyFont="1" applyBorder="1" applyAlignment="1">
      <alignment horizontal="center" vertical="center"/>
    </xf>
    <xf numFmtId="9" fontId="9" fillId="0" borderId="18" xfId="0" applyNumberFormat="1" applyFont="1" applyBorder="1" applyAlignment="1">
      <alignment horizontal="center" vertical="center"/>
    </xf>
    <xf numFmtId="9" fontId="9" fillId="0" borderId="14" xfId="2" applyFont="1" applyFill="1" applyBorder="1" applyAlignment="1">
      <alignment horizontal="center" vertical="center"/>
    </xf>
    <xf numFmtId="9" fontId="9" fillId="0" borderId="18" xfId="2" applyFont="1" applyFill="1" applyBorder="1" applyAlignment="1">
      <alignment horizontal="center" vertical="center"/>
    </xf>
    <xf numFmtId="0" fontId="20" fillId="4" borderId="7" xfId="0" applyFont="1" applyFill="1" applyBorder="1" applyAlignment="1">
      <alignment horizontal="center"/>
    </xf>
    <xf numFmtId="0" fontId="20" fillId="4" borderId="7" xfId="0" applyFont="1" applyFill="1" applyBorder="1" applyAlignment="1">
      <alignment horizontal="left" vertical="center"/>
    </xf>
    <xf numFmtId="0" fontId="23" fillId="0" borderId="19" xfId="0" applyFont="1" applyBorder="1" applyAlignment="1">
      <alignment horizontal="center" vertical="center"/>
    </xf>
    <xf numFmtId="1" fontId="23" fillId="0" borderId="14" xfId="0" applyNumberFormat="1" applyFont="1" applyBorder="1" applyAlignment="1">
      <alignment horizontal="center" vertical="center"/>
    </xf>
    <xf numFmtId="1" fontId="23" fillId="0" borderId="18" xfId="0" applyNumberFormat="1" applyFont="1" applyBorder="1" applyAlignment="1">
      <alignment horizontal="center" vertical="center"/>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20" fillId="4" borderId="0" xfId="0" applyFont="1" applyFill="1" applyAlignment="1">
      <alignment horizontal="center" vertical="center"/>
    </xf>
    <xf numFmtId="0" fontId="20" fillId="4" borderId="10"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4" xfId="0" applyFont="1" applyFill="1" applyBorder="1" applyAlignment="1">
      <alignment horizontal="center" vertical="center"/>
    </xf>
    <xf numFmtId="9" fontId="0" fillId="0" borderId="19" xfId="0" applyNumberFormat="1" applyBorder="1" applyAlignment="1">
      <alignment horizontal="center" vertical="center"/>
    </xf>
    <xf numFmtId="0" fontId="20" fillId="4" borderId="0" xfId="0" applyFont="1" applyFill="1" applyAlignment="1">
      <alignment horizontal="left" vertical="center"/>
    </xf>
    <xf numFmtId="1" fontId="9" fillId="0" borderId="14" xfId="0" applyNumberFormat="1" applyFont="1" applyBorder="1" applyAlignment="1">
      <alignment horizontal="center" vertical="center"/>
    </xf>
    <xf numFmtId="1" fontId="9" fillId="0" borderId="18" xfId="0" applyNumberFormat="1" applyFont="1" applyBorder="1" applyAlignment="1">
      <alignment horizontal="center" vertical="center"/>
    </xf>
    <xf numFmtId="0" fontId="20" fillId="8" borderId="2"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20" fillId="8" borderId="10" xfId="0" applyFont="1" applyFill="1" applyBorder="1" applyAlignment="1">
      <alignment horizontal="left" vertical="center"/>
    </xf>
    <xf numFmtId="0" fontId="20" fillId="8" borderId="10" xfId="0" applyFont="1" applyFill="1" applyBorder="1" applyAlignment="1">
      <alignment vertical="center"/>
    </xf>
    <xf numFmtId="0" fontId="20" fillId="8" borderId="11" xfId="0" applyFont="1" applyFill="1" applyBorder="1" applyAlignment="1">
      <alignment vertical="center"/>
    </xf>
    <xf numFmtId="0" fontId="20" fillId="5" borderId="0" xfId="0" applyFont="1" applyFill="1" applyAlignment="1">
      <alignment horizontal="center" vertical="center"/>
    </xf>
    <xf numFmtId="0" fontId="20" fillId="5" borderId="7" xfId="0" applyFont="1" applyFill="1" applyBorder="1" applyAlignment="1">
      <alignment horizontal="center" vertical="center"/>
    </xf>
    <xf numFmtId="0" fontId="20" fillId="5" borderId="11" xfId="0" applyFont="1" applyFill="1" applyBorder="1" applyAlignment="1">
      <alignment horizontal="center" vertical="center"/>
    </xf>
    <xf numFmtId="0" fontId="20" fillId="5" borderId="10" xfId="0" applyFont="1" applyFill="1" applyBorder="1" applyAlignment="1">
      <alignment horizontal="left" vertical="center"/>
    </xf>
    <xf numFmtId="0" fontId="20" fillId="5" borderId="0" xfId="0" applyFont="1" applyFill="1" applyAlignment="1">
      <alignment horizontal="left" vertical="center"/>
    </xf>
    <xf numFmtId="0" fontId="20" fillId="5" borderId="9" xfId="0" applyFont="1" applyFill="1" applyBorder="1" applyAlignment="1">
      <alignment horizontal="center" vertical="center"/>
    </xf>
  </cellXfs>
  <cellStyles count="5">
    <cellStyle name="Comma" xfId="1" builtinId="3"/>
    <cellStyle name="Hyperlink" xfId="3" builtinId="8"/>
    <cellStyle name="Normal" xfId="0" builtinId="0"/>
    <cellStyle name="Normal 2" xfId="4" xr:uid="{44BC59C7-3323-4DAE-93AC-1635EA56C3BF}"/>
    <cellStyle name="Percent" xfId="2" builtinId="5"/>
  </cellStyles>
  <dxfs count="0"/>
  <tableStyles count="0" defaultTableStyle="TableStyleMedium2" defaultPivotStyle="PivotStyleMedium9"/>
  <colors>
    <mruColors>
      <color rgb="FF8A2B80"/>
      <color rgb="FF8A2C81"/>
      <color rgb="FF5A4696"/>
      <color rgb="FF8670C3"/>
      <color rgb="FF4FACDB"/>
      <color rgb="FF6A54B0"/>
      <color rgb="FF7D6ABA"/>
      <color rgb="FF9ABBCC"/>
      <color rgb="FF8237BB"/>
      <color rgb="FF8A3B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'[1]Page 36'!#REF!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'[1]Page 36'!#REF!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'[1]Page 36'!#REF!</c15:sqref>
                        </c15:formulaRef>
                      </c:ext>
                    </c:extLst>
                    <c:strCache>
                      <c:ptCount val="1"/>
                      <c:pt idx="0">
                        <c:v>#REF!</c:v>
                      </c:pt>
                    </c:strCache>
                  </c:strRef>
                </c15:cat>
              </c15:filteredCategoryTitle>
            </c:ext>
            <c:ext xmlns:c16="http://schemas.microsoft.com/office/drawing/2014/chart" uri="{C3380CC4-5D6E-409C-BE32-E72D297353CC}">
              <c16:uniqueId val="{00000000-BD0E-4C2D-9C51-9D394900EEE6}"/>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'[1]Page 36'!#REF!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'[1]Page 36'!#REF!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'[1]Page 36'!#REF!</c15:sqref>
                        </c15:formulaRef>
                      </c:ext>
                    </c:extLst>
                    <c:strCache>
                      <c:ptCount val="1"/>
                      <c:pt idx="0">
                        <c:v>#REF!</c:v>
                      </c:pt>
                    </c:strCache>
                  </c:strRef>
                </c15:cat>
              </c15:filteredCategoryTitle>
            </c:ext>
            <c:ext xmlns:c16="http://schemas.microsoft.com/office/drawing/2014/chart" uri="{C3380CC4-5D6E-409C-BE32-E72D297353CC}">
              <c16:uniqueId val="{00000001-BD0E-4C2D-9C51-9D394900EEE6}"/>
            </c:ext>
          </c:extLst>
        </c:ser>
        <c:ser>
          <c:idx val="2"/>
          <c:order val="2"/>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'[1]Page 36'!#REF!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'[1]Page 36'!#REF!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'[1]Page 36'!#REF!</c15:sqref>
                        </c15:formulaRef>
                      </c:ext>
                    </c:extLst>
                    <c:strCache>
                      <c:ptCount val="1"/>
                      <c:pt idx="0">
                        <c:v>#REF!</c:v>
                      </c:pt>
                    </c:strCache>
                  </c:strRef>
                </c15:cat>
              </c15:filteredCategoryTitle>
            </c:ext>
            <c:ext xmlns:c16="http://schemas.microsoft.com/office/drawing/2014/chart" uri="{C3380CC4-5D6E-409C-BE32-E72D297353CC}">
              <c16:uniqueId val="{00000002-BD0E-4C2D-9C51-9D394900EEE6}"/>
            </c:ext>
          </c:extLst>
        </c:ser>
        <c:dLbls>
          <c:showLegendKey val="0"/>
          <c:showVal val="0"/>
          <c:showCatName val="0"/>
          <c:showSerName val="0"/>
          <c:showPercent val="0"/>
          <c:showBubbleSize val="0"/>
        </c:dLbls>
        <c:gapWidth val="219"/>
        <c:overlap val="-27"/>
        <c:axId val="843963392"/>
        <c:axId val="843963720"/>
      </c:barChart>
      <c:catAx>
        <c:axId val="843963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3963720"/>
        <c:crosses val="autoZero"/>
        <c:auto val="1"/>
        <c:lblAlgn val="ctr"/>
        <c:lblOffset val="100"/>
        <c:noMultiLvlLbl val="0"/>
      </c:catAx>
      <c:valAx>
        <c:axId val="8439637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Amounts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3963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124860</xdr:colOff>
      <xdr:row>0</xdr:row>
      <xdr:rowOff>0</xdr:rowOff>
    </xdr:from>
    <xdr:to>
      <xdr:col>13</xdr:col>
      <xdr:colOff>574274</xdr:colOff>
      <xdr:row>33</xdr:row>
      <xdr:rowOff>95250</xdr:rowOff>
    </xdr:to>
    <xdr:pic>
      <xdr:nvPicPr>
        <xdr:cNvPr id="2" name="Picture 1">
          <a:extLst>
            <a:ext uri="{FF2B5EF4-FFF2-40B4-BE49-F238E27FC236}">
              <a16:creationId xmlns:a16="http://schemas.microsoft.com/office/drawing/2014/main" id="{918B259E-7FEA-4210-83D6-42522A82B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860" y="0"/>
          <a:ext cx="8671394" cy="61302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1673474</xdr:colOff>
      <xdr:row>4</xdr:row>
      <xdr:rowOff>168400</xdr:rowOff>
    </xdr:to>
    <xdr:pic>
      <xdr:nvPicPr>
        <xdr:cNvPr id="4" name="Picture 3">
          <a:extLst>
            <a:ext uri="{FF2B5EF4-FFF2-40B4-BE49-F238E27FC236}">
              <a16:creationId xmlns:a16="http://schemas.microsoft.com/office/drawing/2014/main" id="{DE05778C-341F-D97C-8C56-1135BC248F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81424" cy="895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373488</xdr:colOff>
      <xdr:row>4</xdr:row>
      <xdr:rowOff>174240</xdr:rowOff>
    </xdr:to>
    <xdr:pic>
      <xdr:nvPicPr>
        <xdr:cNvPr id="3" name="Picture 2">
          <a:extLst>
            <a:ext uri="{FF2B5EF4-FFF2-40B4-BE49-F238E27FC236}">
              <a16:creationId xmlns:a16="http://schemas.microsoft.com/office/drawing/2014/main" id="{78DA93D6-98F1-4CFA-BAEF-A6E409B929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781424" cy="895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576036</xdr:colOff>
      <xdr:row>16</xdr:row>
      <xdr:rowOff>0</xdr:rowOff>
    </xdr:from>
    <xdr:to>
      <xdr:col>8</xdr:col>
      <xdr:colOff>285750</xdr:colOff>
      <xdr:row>16</xdr:row>
      <xdr:rowOff>0</xdr:rowOff>
    </xdr:to>
    <xdr:graphicFrame macro="">
      <xdr:nvGraphicFramePr>
        <xdr:cNvPr id="2" name="Chart 1">
          <a:extLst>
            <a:ext uri="{FF2B5EF4-FFF2-40B4-BE49-F238E27FC236}">
              <a16:creationId xmlns:a16="http://schemas.microsoft.com/office/drawing/2014/main" id="{6ACC0987-FCDF-438F-AD93-458DD671E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1EC9B-390F-469D-9BF8-AE8D04F2C60D}">
  <sheetPr codeName="Sheet1"/>
  <dimension ref="P4"/>
  <sheetViews>
    <sheetView tabSelected="1" workbookViewId="0">
      <selection activeCell="R12" sqref="R12"/>
    </sheetView>
  </sheetViews>
  <sheetFormatPr defaultColWidth="9.21875" defaultRowHeight="14.4" x14ac:dyDescent="0.3"/>
  <cols>
    <col min="1" max="16384" width="9.21875" style="173"/>
  </cols>
  <sheetData>
    <row r="4" spans="16:16" x14ac:dyDescent="0.3">
      <c r="P4" s="18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C0DB-14BF-480B-AC44-7A0B77F860D0}">
  <sheetPr codeName="Sheet2"/>
  <dimension ref="B2:G31"/>
  <sheetViews>
    <sheetView showGridLines="0" zoomScale="80" zoomScaleNormal="80" workbookViewId="0">
      <selection activeCell="B38" sqref="B38"/>
    </sheetView>
  </sheetViews>
  <sheetFormatPr defaultRowHeight="14.4" x14ac:dyDescent="0.3"/>
  <cols>
    <col min="1" max="1" width="1.5546875" customWidth="1"/>
    <col min="2" max="2" width="45.77734375" customWidth="1"/>
    <col min="3" max="3" width="16" bestFit="1" customWidth="1"/>
    <col min="4" max="4" width="51.21875" bestFit="1" customWidth="1"/>
    <col min="5" max="5" width="18" customWidth="1"/>
    <col min="6" max="6" width="56.21875" bestFit="1" customWidth="1"/>
    <col min="7" max="7" width="18.44140625" customWidth="1"/>
    <col min="8" max="8" width="73" bestFit="1" customWidth="1"/>
  </cols>
  <sheetData>
    <row r="2" spans="2:7" x14ac:dyDescent="0.3">
      <c r="C2" s="182"/>
    </row>
    <row r="6" spans="2:7" ht="22.8" x14ac:dyDescent="0.4">
      <c r="B6" s="15" t="s">
        <v>384</v>
      </c>
      <c r="C6" s="16"/>
      <c r="D6" s="16"/>
      <c r="E6" s="16"/>
      <c r="F6" s="16"/>
      <c r="G6" s="16"/>
    </row>
    <row r="7" spans="2:7" ht="15.6" x14ac:dyDescent="0.3">
      <c r="B7" s="17">
        <v>45783</v>
      </c>
      <c r="C7" s="16"/>
      <c r="D7" s="16"/>
      <c r="E7" s="16"/>
      <c r="F7" s="16"/>
      <c r="G7" s="16"/>
    </row>
    <row r="8" spans="2:7" x14ac:dyDescent="0.3">
      <c r="B8" s="16"/>
      <c r="C8" s="16"/>
      <c r="D8" s="16"/>
      <c r="E8" s="16"/>
      <c r="F8" s="16"/>
      <c r="G8" s="16"/>
    </row>
    <row r="9" spans="2:7" ht="15.6" x14ac:dyDescent="0.3">
      <c r="B9" s="18" t="s">
        <v>0</v>
      </c>
      <c r="C9" s="16"/>
      <c r="D9" s="16"/>
      <c r="E9" s="16"/>
      <c r="F9" s="16"/>
      <c r="G9" s="16"/>
    </row>
    <row r="10" spans="2:7" x14ac:dyDescent="0.3">
      <c r="B10" s="341" t="s">
        <v>385</v>
      </c>
      <c r="C10" s="341"/>
      <c r="D10" s="341"/>
      <c r="E10" s="341"/>
      <c r="F10" s="341"/>
      <c r="G10" s="341"/>
    </row>
    <row r="11" spans="2:7" s="14" customFormat="1" ht="15.6" x14ac:dyDescent="0.3">
      <c r="B11" s="341"/>
      <c r="C11" s="341"/>
      <c r="D11" s="341"/>
      <c r="E11" s="341"/>
      <c r="F11" s="341"/>
      <c r="G11" s="341"/>
    </row>
    <row r="12" spans="2:7" s="14" customFormat="1" ht="15.6" x14ac:dyDescent="0.3">
      <c r="B12" s="341"/>
      <c r="C12" s="341"/>
      <c r="D12" s="341"/>
      <c r="E12" s="341"/>
      <c r="F12" s="341"/>
      <c r="G12" s="341"/>
    </row>
    <row r="13" spans="2:7" s="14" customFormat="1" ht="15.6" x14ac:dyDescent="0.3">
      <c r="B13" s="342" t="s">
        <v>386</v>
      </c>
      <c r="C13" s="342"/>
      <c r="D13" s="342"/>
      <c r="E13" s="342"/>
      <c r="F13" s="342"/>
      <c r="G13" s="342"/>
    </row>
    <row r="14" spans="2:7" s="14" customFormat="1" ht="15.6" customHeight="1" x14ac:dyDescent="0.3">
      <c r="B14" s="342"/>
      <c r="C14" s="342"/>
      <c r="D14" s="342"/>
      <c r="E14" s="342"/>
      <c r="F14" s="342"/>
      <c r="G14" s="342"/>
    </row>
    <row r="15" spans="2:7" s="14" customFormat="1" ht="18" customHeight="1" x14ac:dyDescent="0.3">
      <c r="B15" s="341" t="s">
        <v>1</v>
      </c>
      <c r="C15" s="341"/>
      <c r="D15" s="341"/>
      <c r="E15" s="341"/>
      <c r="F15" s="341"/>
      <c r="G15" s="341"/>
    </row>
    <row r="16" spans="2:7" s="14" customFormat="1" ht="15.6" x14ac:dyDescent="0.3">
      <c r="B16" s="341" t="s">
        <v>2</v>
      </c>
      <c r="C16" s="341"/>
      <c r="D16" s="341"/>
      <c r="E16" s="341"/>
      <c r="F16" s="341"/>
      <c r="G16" s="341"/>
    </row>
    <row r="17" spans="2:7" x14ac:dyDescent="0.3">
      <c r="B17" s="16"/>
      <c r="C17" s="16"/>
      <c r="D17" s="16"/>
      <c r="E17" s="16"/>
      <c r="F17" s="16"/>
      <c r="G17" s="16"/>
    </row>
    <row r="18" spans="2:7" x14ac:dyDescent="0.3">
      <c r="B18" s="67" t="s">
        <v>3</v>
      </c>
      <c r="C18" s="16"/>
      <c r="D18" s="16"/>
      <c r="E18" s="16"/>
      <c r="F18" s="16"/>
      <c r="G18" s="16"/>
    </row>
    <row r="19" spans="2:7" x14ac:dyDescent="0.3">
      <c r="B19" s="16"/>
      <c r="C19" s="16"/>
      <c r="D19" s="16"/>
      <c r="E19" s="16"/>
      <c r="F19" s="16"/>
      <c r="G19" s="16"/>
    </row>
    <row r="20" spans="2:7" ht="33.6" customHeight="1" x14ac:dyDescent="0.3">
      <c r="B20" s="341" t="s">
        <v>4</v>
      </c>
      <c r="C20" s="341"/>
      <c r="D20" s="341"/>
      <c r="E20" s="341"/>
      <c r="F20" s="341"/>
      <c r="G20" s="341"/>
    </row>
    <row r="21" spans="2:7" x14ac:dyDescent="0.3">
      <c r="B21" s="16"/>
      <c r="C21" s="16"/>
      <c r="D21" s="16"/>
      <c r="E21" s="16"/>
      <c r="F21" s="16"/>
      <c r="G21" s="16"/>
    </row>
    <row r="22" spans="2:7" ht="15.6" x14ac:dyDescent="0.3">
      <c r="B22" s="18" t="s">
        <v>5</v>
      </c>
      <c r="C22" s="19" t="s">
        <v>6</v>
      </c>
      <c r="D22" s="16"/>
      <c r="E22" s="16"/>
      <c r="F22" s="16"/>
      <c r="G22" s="16"/>
    </row>
    <row r="23" spans="2:7" ht="15.6" x14ac:dyDescent="0.3">
      <c r="C23" s="19" t="s">
        <v>465</v>
      </c>
      <c r="D23" s="16"/>
      <c r="E23" s="16"/>
      <c r="F23" s="16"/>
      <c r="G23" s="16"/>
    </row>
    <row r="24" spans="2:7" ht="15.6" x14ac:dyDescent="0.3">
      <c r="B24" s="19"/>
      <c r="C24" s="19" t="s">
        <v>466</v>
      </c>
      <c r="D24" s="16"/>
      <c r="E24" s="16"/>
      <c r="F24" s="16"/>
      <c r="G24" s="16"/>
    </row>
    <row r="25" spans="2:7" ht="15.6" x14ac:dyDescent="0.3">
      <c r="B25" s="16"/>
      <c r="C25" s="19" t="s">
        <v>7</v>
      </c>
      <c r="D25" s="16"/>
      <c r="E25" s="16"/>
      <c r="F25" s="16"/>
      <c r="G25" s="16"/>
    </row>
    <row r="26" spans="2:7" ht="15.6" x14ac:dyDescent="0.3">
      <c r="B26" s="16"/>
      <c r="C26" s="19"/>
      <c r="D26" s="16"/>
      <c r="E26" s="16"/>
      <c r="F26" s="16"/>
      <c r="G26" s="16"/>
    </row>
    <row r="27" spans="2:7" ht="15.6" x14ac:dyDescent="0.3">
      <c r="B27" s="18" t="s">
        <v>8</v>
      </c>
      <c r="C27" s="19" t="s">
        <v>467</v>
      </c>
      <c r="D27" s="16"/>
      <c r="E27" s="16"/>
      <c r="F27" s="16"/>
      <c r="G27" s="16"/>
    </row>
    <row r="28" spans="2:7" x14ac:dyDescent="0.3">
      <c r="B28" s="16"/>
      <c r="C28" s="16"/>
      <c r="D28" s="16"/>
      <c r="E28" s="16"/>
      <c r="F28" s="16"/>
      <c r="G28" s="16"/>
    </row>
    <row r="29" spans="2:7" ht="15.6" x14ac:dyDescent="0.3">
      <c r="B29" s="18" t="s">
        <v>9</v>
      </c>
      <c r="C29" s="19" t="s">
        <v>10</v>
      </c>
      <c r="D29" s="16"/>
      <c r="E29" s="16"/>
      <c r="F29" s="16"/>
      <c r="G29" s="16"/>
    </row>
    <row r="30" spans="2:7" x14ac:dyDescent="0.3">
      <c r="B30" s="16"/>
      <c r="C30" s="16"/>
      <c r="D30" s="16"/>
      <c r="E30" s="16"/>
      <c r="F30" s="16"/>
      <c r="G30" s="16"/>
    </row>
    <row r="31" spans="2:7" ht="15.6" x14ac:dyDescent="0.3">
      <c r="B31" s="18" t="s">
        <v>11</v>
      </c>
      <c r="C31" s="19" t="s">
        <v>387</v>
      </c>
      <c r="D31" s="16"/>
      <c r="E31" s="16"/>
      <c r="F31" s="16"/>
      <c r="G31" s="16"/>
    </row>
  </sheetData>
  <sheetProtection algorithmName="SHA-512" hashValue="N/Xc7KU68Uov62152dnWy5LxO8QHuLxS613Gem486+btphcQpVaaD6xqsoPUKpBmlrFLSG9zU/Jh6ugzp+PJ3g==" saltValue="n6sC2bFv1Eo/SD++jnSTmg==" spinCount="100000" sheet="1" objects="1" scenarios="1"/>
  <mergeCells count="5">
    <mergeCell ref="B20:G20"/>
    <mergeCell ref="B10:G12"/>
    <mergeCell ref="B15:G15"/>
    <mergeCell ref="B16:G16"/>
    <mergeCell ref="B13:G1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8BF1C-C1B6-4ACC-9252-BEEDA255061C}">
  <sheetPr codeName="Sheet3"/>
  <dimension ref="B1:G49"/>
  <sheetViews>
    <sheetView showGridLines="0" zoomScale="81" zoomScaleNormal="100" workbookViewId="0">
      <selection activeCell="E26" sqref="E26"/>
    </sheetView>
  </sheetViews>
  <sheetFormatPr defaultRowHeight="14.4" x14ac:dyDescent="0.3"/>
  <cols>
    <col min="1" max="1" width="1.44140625" customWidth="1"/>
    <col min="2" max="2" width="18.77734375" bestFit="1" customWidth="1"/>
    <col min="3" max="3" width="51.21875" bestFit="1" customWidth="1"/>
    <col min="4" max="4" width="18" customWidth="1"/>
    <col min="5" max="5" width="56.21875" bestFit="1" customWidth="1"/>
    <col min="6" max="6" width="16.21875" customWidth="1"/>
    <col min="7" max="7" width="73" bestFit="1" customWidth="1"/>
  </cols>
  <sheetData>
    <row r="1" spans="2:7" x14ac:dyDescent="0.3">
      <c r="D1" s="182"/>
    </row>
    <row r="6" spans="2:7" ht="22.8" x14ac:dyDescent="0.4">
      <c r="B6" s="15" t="s">
        <v>384</v>
      </c>
    </row>
    <row r="7" spans="2:7" ht="15.6" x14ac:dyDescent="0.3">
      <c r="B7" s="17">
        <v>45785</v>
      </c>
      <c r="C7" s="16"/>
      <c r="D7" s="16"/>
      <c r="E7" s="16"/>
      <c r="F7" s="16"/>
      <c r="G7" s="16"/>
    </row>
    <row r="8" spans="2:7" x14ac:dyDescent="0.3">
      <c r="B8" s="16"/>
      <c r="C8" s="16"/>
      <c r="D8" s="16"/>
      <c r="E8" s="16"/>
      <c r="F8" s="16"/>
      <c r="G8" s="16"/>
    </row>
    <row r="9" spans="2:7" ht="17.399999999999999" x14ac:dyDescent="0.3">
      <c r="B9" s="20" t="s">
        <v>12</v>
      </c>
      <c r="C9" s="16"/>
      <c r="D9" s="16"/>
      <c r="E9" s="16"/>
      <c r="F9" s="16"/>
      <c r="G9" s="16"/>
    </row>
    <row r="10" spans="2:7" ht="17.399999999999999" x14ac:dyDescent="0.3">
      <c r="B10" s="21" t="s">
        <v>388</v>
      </c>
      <c r="C10" s="16"/>
      <c r="D10" s="16"/>
      <c r="E10" s="16"/>
      <c r="F10" s="16"/>
      <c r="G10" s="16"/>
    </row>
    <row r="11" spans="2:7" x14ac:dyDescent="0.3">
      <c r="B11" s="16"/>
      <c r="C11" s="16"/>
      <c r="D11" s="16"/>
      <c r="E11" s="16"/>
      <c r="F11" s="16"/>
      <c r="G11" s="16"/>
    </row>
    <row r="12" spans="2:7" ht="17.399999999999999" x14ac:dyDescent="0.3">
      <c r="B12" s="22" t="s">
        <v>13</v>
      </c>
      <c r="C12" s="16"/>
      <c r="D12" s="23" t="s">
        <v>14</v>
      </c>
      <c r="E12" s="16"/>
      <c r="F12" s="24" t="s">
        <v>15</v>
      </c>
      <c r="G12" s="16"/>
    </row>
    <row r="13" spans="2:7" x14ac:dyDescent="0.3">
      <c r="B13" s="16"/>
      <c r="C13" s="25" t="s">
        <v>16</v>
      </c>
      <c r="D13" s="16"/>
      <c r="E13" s="25" t="s">
        <v>17</v>
      </c>
      <c r="F13" s="16"/>
      <c r="G13" s="25" t="s">
        <v>18</v>
      </c>
    </row>
    <row r="14" spans="2:7" x14ac:dyDescent="0.3">
      <c r="B14" s="16"/>
      <c r="C14" s="25" t="s">
        <v>19</v>
      </c>
      <c r="D14" s="16"/>
      <c r="E14" s="25" t="s">
        <v>20</v>
      </c>
      <c r="F14" s="16"/>
      <c r="G14" s="25" t="s">
        <v>21</v>
      </c>
    </row>
    <row r="15" spans="2:7" x14ac:dyDescent="0.3">
      <c r="B15" s="16"/>
      <c r="C15" s="25" t="s">
        <v>22</v>
      </c>
      <c r="D15" s="16"/>
      <c r="E15" s="25" t="s">
        <v>23</v>
      </c>
      <c r="F15" s="16"/>
      <c r="G15" s="25" t="s">
        <v>24</v>
      </c>
    </row>
    <row r="16" spans="2:7" x14ac:dyDescent="0.3">
      <c r="B16" s="16"/>
      <c r="C16" s="25" t="s">
        <v>25</v>
      </c>
      <c r="D16" s="16"/>
      <c r="E16" s="25" t="s">
        <v>26</v>
      </c>
      <c r="F16" s="16"/>
      <c r="G16" s="25" t="s">
        <v>27</v>
      </c>
    </row>
    <row r="17" spans="2:7" x14ac:dyDescent="0.3">
      <c r="B17" s="16"/>
      <c r="C17" s="25" t="s">
        <v>28</v>
      </c>
      <c r="D17" s="16"/>
      <c r="E17" s="25" t="s">
        <v>29</v>
      </c>
      <c r="F17" s="16"/>
      <c r="G17" s="25" t="s">
        <v>30</v>
      </c>
    </row>
    <row r="18" spans="2:7" x14ac:dyDescent="0.3">
      <c r="B18" s="16"/>
      <c r="C18" s="25" t="s">
        <v>31</v>
      </c>
      <c r="D18" s="16"/>
      <c r="E18" s="25" t="s">
        <v>498</v>
      </c>
      <c r="F18" s="16"/>
      <c r="G18" s="25" t="s">
        <v>501</v>
      </c>
    </row>
    <row r="19" spans="2:7" x14ac:dyDescent="0.3">
      <c r="B19" s="16"/>
      <c r="C19" s="25" t="s">
        <v>32</v>
      </c>
      <c r="D19" s="16"/>
      <c r="E19" s="25" t="s">
        <v>499</v>
      </c>
      <c r="F19" s="16"/>
      <c r="G19" s="25" t="s">
        <v>502</v>
      </c>
    </row>
    <row r="20" spans="2:7" x14ac:dyDescent="0.3">
      <c r="B20" s="16"/>
      <c r="C20" s="25" t="s">
        <v>33</v>
      </c>
      <c r="D20" s="16"/>
      <c r="E20" s="25" t="s">
        <v>34</v>
      </c>
      <c r="F20" s="16"/>
      <c r="G20" s="25" t="s">
        <v>35</v>
      </c>
    </row>
    <row r="21" spans="2:7" x14ac:dyDescent="0.3">
      <c r="B21" s="16"/>
      <c r="C21" s="25" t="s">
        <v>36</v>
      </c>
      <c r="D21" s="16"/>
      <c r="E21" s="25" t="s">
        <v>37</v>
      </c>
      <c r="F21" s="16"/>
      <c r="G21" s="25" t="s">
        <v>38</v>
      </c>
    </row>
    <row r="22" spans="2:7" x14ac:dyDescent="0.3">
      <c r="B22" s="16"/>
      <c r="C22" s="25" t="s">
        <v>39</v>
      </c>
      <c r="D22" s="16"/>
      <c r="E22" s="25" t="s">
        <v>40</v>
      </c>
      <c r="F22" s="16"/>
      <c r="G22" s="25" t="s">
        <v>41</v>
      </c>
    </row>
    <row r="23" spans="2:7" x14ac:dyDescent="0.3">
      <c r="B23" s="16"/>
      <c r="C23" s="25" t="s">
        <v>42</v>
      </c>
      <c r="D23" s="16"/>
      <c r="E23" s="25" t="s">
        <v>468</v>
      </c>
      <c r="F23" s="16"/>
      <c r="G23" s="25" t="s">
        <v>43</v>
      </c>
    </row>
    <row r="24" spans="2:7" x14ac:dyDescent="0.3">
      <c r="B24" s="16"/>
      <c r="C24" s="25" t="s">
        <v>44</v>
      </c>
      <c r="D24" s="16"/>
      <c r="E24" s="25" t="s">
        <v>500</v>
      </c>
      <c r="F24" s="16"/>
      <c r="G24" s="25" t="s">
        <v>45</v>
      </c>
    </row>
    <row r="25" spans="2:7" x14ac:dyDescent="0.3">
      <c r="B25" s="16"/>
      <c r="C25" s="25" t="s">
        <v>46</v>
      </c>
      <c r="D25" s="16"/>
      <c r="E25" s="25" t="s">
        <v>47</v>
      </c>
      <c r="F25" s="16"/>
      <c r="G25" s="25" t="s">
        <v>48</v>
      </c>
    </row>
    <row r="26" spans="2:7" x14ac:dyDescent="0.3">
      <c r="B26" s="16"/>
      <c r="C26" s="25" t="s">
        <v>49</v>
      </c>
      <c r="D26" s="16"/>
      <c r="E26" s="25" t="s">
        <v>50</v>
      </c>
      <c r="F26" s="16"/>
      <c r="G26" s="25" t="s">
        <v>51</v>
      </c>
    </row>
    <row r="27" spans="2:7" x14ac:dyDescent="0.3">
      <c r="B27" s="16"/>
      <c r="C27" s="25" t="s">
        <v>52</v>
      </c>
      <c r="D27" s="16"/>
      <c r="E27" s="25" t="s">
        <v>53</v>
      </c>
      <c r="F27" s="16"/>
      <c r="G27" s="25" t="s">
        <v>54</v>
      </c>
    </row>
    <row r="28" spans="2:7" x14ac:dyDescent="0.3">
      <c r="B28" s="16"/>
      <c r="C28" s="25"/>
      <c r="D28" s="16"/>
      <c r="E28" s="25" t="s">
        <v>55</v>
      </c>
      <c r="F28" s="16"/>
      <c r="G28" s="25"/>
    </row>
    <row r="29" spans="2:7" x14ac:dyDescent="0.3">
      <c r="B29" s="16"/>
      <c r="C29" s="25"/>
      <c r="D29" s="16"/>
      <c r="E29" s="25" t="s">
        <v>56</v>
      </c>
      <c r="F29" s="16"/>
      <c r="G29" s="25"/>
    </row>
    <row r="30" spans="2:7" x14ac:dyDescent="0.3">
      <c r="B30" s="16"/>
      <c r="C30" s="25"/>
      <c r="D30" s="16"/>
      <c r="E30" s="25" t="s">
        <v>57</v>
      </c>
      <c r="F30" s="16"/>
      <c r="G30" s="25"/>
    </row>
    <row r="31" spans="2:7" x14ac:dyDescent="0.3">
      <c r="B31" s="16"/>
      <c r="C31" s="25"/>
      <c r="D31" s="16"/>
      <c r="E31" s="25" t="s">
        <v>58</v>
      </c>
      <c r="F31" s="16"/>
      <c r="G31" s="25"/>
    </row>
    <row r="32" spans="2:7" x14ac:dyDescent="0.3">
      <c r="B32" s="16"/>
      <c r="C32" s="25"/>
      <c r="D32" s="16"/>
      <c r="E32" s="25" t="s">
        <v>59</v>
      </c>
      <c r="F32" s="16"/>
      <c r="G32" s="25"/>
    </row>
    <row r="33" spans="2:7" x14ac:dyDescent="0.3">
      <c r="B33" s="16"/>
      <c r="C33" s="25"/>
      <c r="D33" s="16"/>
      <c r="E33" s="25" t="s">
        <v>60</v>
      </c>
      <c r="F33" s="16"/>
      <c r="G33" s="25"/>
    </row>
    <row r="34" spans="2:7" x14ac:dyDescent="0.3">
      <c r="B34" s="16"/>
      <c r="C34" s="25"/>
      <c r="D34" s="16"/>
      <c r="E34" s="25" t="s">
        <v>61</v>
      </c>
      <c r="F34" s="16"/>
      <c r="G34" s="25"/>
    </row>
    <row r="35" spans="2:7" x14ac:dyDescent="0.3">
      <c r="B35" s="16"/>
      <c r="C35" s="25"/>
      <c r="D35" s="16"/>
      <c r="E35" s="25" t="s">
        <v>62</v>
      </c>
      <c r="F35" s="16"/>
      <c r="G35" s="25"/>
    </row>
    <row r="36" spans="2:7" x14ac:dyDescent="0.3">
      <c r="B36" s="16"/>
      <c r="C36" s="25"/>
      <c r="D36" s="16"/>
      <c r="E36" s="25" t="s">
        <v>63</v>
      </c>
      <c r="F36" s="16"/>
      <c r="G36" s="25"/>
    </row>
    <row r="37" spans="2:7" x14ac:dyDescent="0.3">
      <c r="B37" s="16"/>
      <c r="C37" s="25"/>
      <c r="D37" s="16"/>
      <c r="E37" s="25" t="s">
        <v>64</v>
      </c>
      <c r="F37" s="16"/>
      <c r="G37" s="25"/>
    </row>
    <row r="38" spans="2:7" x14ac:dyDescent="0.3">
      <c r="B38" s="16"/>
      <c r="C38" s="25"/>
      <c r="D38" s="16"/>
      <c r="E38" s="25" t="s">
        <v>65</v>
      </c>
      <c r="F38" s="16"/>
      <c r="G38" s="25"/>
    </row>
    <row r="39" spans="2:7" x14ac:dyDescent="0.3">
      <c r="B39" s="16"/>
      <c r="C39" s="25"/>
      <c r="D39" s="16"/>
      <c r="E39" s="25" t="s">
        <v>66</v>
      </c>
      <c r="F39" s="16"/>
      <c r="G39" s="25"/>
    </row>
    <row r="40" spans="2:7" x14ac:dyDescent="0.3">
      <c r="B40" s="16"/>
      <c r="C40" s="25"/>
      <c r="D40" s="16"/>
      <c r="E40" s="25" t="s">
        <v>67</v>
      </c>
      <c r="F40" s="16"/>
      <c r="G40" s="25"/>
    </row>
    <row r="41" spans="2:7" x14ac:dyDescent="0.3">
      <c r="B41" s="16"/>
      <c r="C41" s="25"/>
      <c r="D41" s="16"/>
      <c r="E41" s="25" t="s">
        <v>68</v>
      </c>
      <c r="F41" s="16"/>
      <c r="G41" s="25"/>
    </row>
    <row r="42" spans="2:7" x14ac:dyDescent="0.3">
      <c r="B42" s="16"/>
      <c r="C42" s="25"/>
      <c r="D42" s="16"/>
      <c r="E42" s="25" t="s">
        <v>69</v>
      </c>
      <c r="F42" s="16"/>
      <c r="G42" s="25"/>
    </row>
    <row r="43" spans="2:7" x14ac:dyDescent="0.3">
      <c r="B43" s="16"/>
      <c r="C43" s="16"/>
      <c r="D43" s="16"/>
      <c r="E43" s="25" t="s">
        <v>70</v>
      </c>
      <c r="F43" s="16"/>
      <c r="G43" s="25"/>
    </row>
    <row r="44" spans="2:7" x14ac:dyDescent="0.3">
      <c r="B44" s="16"/>
      <c r="C44" s="16"/>
      <c r="D44" s="16"/>
      <c r="E44" s="25" t="s">
        <v>71</v>
      </c>
      <c r="F44" s="16"/>
      <c r="G44" s="25"/>
    </row>
    <row r="45" spans="2:7" x14ac:dyDescent="0.3">
      <c r="B45" s="16"/>
      <c r="C45" s="16"/>
      <c r="D45" s="16"/>
      <c r="E45" s="25" t="s">
        <v>72</v>
      </c>
      <c r="F45" s="16"/>
      <c r="G45" s="25"/>
    </row>
    <row r="46" spans="2:7" x14ac:dyDescent="0.3">
      <c r="E46" s="25" t="s">
        <v>73</v>
      </c>
      <c r="G46" s="25"/>
    </row>
    <row r="47" spans="2:7" x14ac:dyDescent="0.3">
      <c r="E47" s="25" t="s">
        <v>74</v>
      </c>
      <c r="G47" s="25"/>
    </row>
    <row r="48" spans="2:7" x14ac:dyDescent="0.3">
      <c r="E48" s="25" t="s">
        <v>75</v>
      </c>
    </row>
    <row r="49" spans="5:5" x14ac:dyDescent="0.3">
      <c r="E49" s="25" t="s">
        <v>76</v>
      </c>
    </row>
  </sheetData>
  <sheetProtection algorithmName="SHA-512" hashValue="MtDCjT4BP1mra1hC2diCTp/qUuAHgfPi7b7jdKLRHa9jNOddHd14XkeMwDVgnoTBfrB7htbaugiDgnZpb1i0hA==" saltValue="Q+bcjeVzKZZfOFm5hwxmXQ==" spinCount="100000" sheet="1" objects="1" scenarios="1"/>
  <hyperlinks>
    <hyperlink ref="C13" location="'Figure 1.'!A1" display="Figure 1. Fundraising at a glance" xr:uid="{BC71E962-EA9C-47EB-AB23-8953FFC6A3AD}"/>
    <hyperlink ref="C14" location="'Figure 2.'!A1" display="Figure 2. Funds raised and number of funds by fund stage focus" xr:uid="{03215661-A502-4810-80D8-9B26D97B6B36}"/>
    <hyperlink ref="C15" location="'Figure 3.'!A1" display="Figure 3. All PE and VC - Concentration of capital" xr:uid="{2AF16982-5CBF-451E-B25E-240AAD4C6472}"/>
    <hyperlink ref="C16" location="'Figure 4.'!A1" display="Figure 4. All PE and VC - Funds raised by location of investor" xr:uid="{4A871E17-45DD-4E16-A2F8-BF9CFE69ABA4}"/>
    <hyperlink ref="C18" location="'Figure 6.'!A1" display="Figure 6. All PE and VC - Funds raised by location and type of investor" xr:uid="{CE228B1A-9DCC-4F7A-809D-03AAE13A1049}"/>
    <hyperlink ref="C20" location="'Figure 8a.'!A1" display="Figure 8a. Funds raised by type of investor" xr:uid="{6E4DF3EC-07AE-4A1B-8FFA-3F75CF9FCED2}"/>
    <hyperlink ref="C21" location="'Figure 8b.'!A1" display="Figure 8b. Funds raised by type of investor (continued)" xr:uid="{2AE51798-2045-4D31-BF37-889CDA3A1E77}"/>
    <hyperlink ref="C22" location="'Figure 9.'!A1" display="Figure 9. All PE and VC - Fundraising geographical breakdown" xr:uid="{B51D254D-33A5-4FB5-8E97-E7A391C3C7E4}"/>
    <hyperlink ref="C25" location="'Figure 12.'!A1" display="Figure 12. Venture Capital - Fundraising geographical breakdown" xr:uid="{537D03A7-07FD-4DC2-BFB9-7DBEE5AB5E5D}"/>
    <hyperlink ref="C23" location="'Figure 10.'!A1" display="Figure 10. Buyout - Fundraising geographical breakdown" xr:uid="{D10AA14B-5BB7-4D69-9889-90BDDA060EF5}"/>
    <hyperlink ref="E13" location="'Figure 13a.'!A1" display="Figure 13a. Investments at a glance" xr:uid="{FBF96A4A-0327-4F4B-80C1-F0FAA5AB1CC5}"/>
    <hyperlink ref="E17" location="'Figure 15.'!A1" display="Figure 15. Investments by stage percentages" xr:uid="{F58CAA94-FF15-4529-A6A5-5FF86A2FA1A4}"/>
    <hyperlink ref="E18" location="'Figure 16.'!A1" display="Figure 16. Investments by stage 2018-2021 - Amount" xr:uid="{BE6916D9-D320-471C-84CA-6F1B414931C7}"/>
    <hyperlink ref="E19" location="'Figure 17.'!A1" display="Figure 17. Investments by stage 2018-2021 - No. of companies" xr:uid="{E447F461-9D8A-47B0-9EE3-13F3DF9B1EFB}"/>
    <hyperlink ref="E20" location="'Figure 18.'!A1" display="Figure 18. Buyout - Investments by equity bracket" xr:uid="{D9523C71-F690-4219-96FD-0FA5789A540C}"/>
    <hyperlink ref="E21" location="'Figure 19.'!A1" display="Figure 19. Large buyout - Investments by equity bracket" xr:uid="{CBD6F8FF-096C-4338-8271-BE87DA39E6F7}"/>
    <hyperlink ref="E22" location="'Figure 20.'!A1" display="Figure 20. All PE and VC - International investment flows" xr:uid="{E0FCCFE6-7390-4316-9862-C1DC6EE8ACCC}"/>
    <hyperlink ref="E23" location="'Figure 21.'!A1" display="Figure 21. Venture capital - International investment flows" xr:uid="{8A303FA0-89B1-410D-B847-956FEC9A3428}"/>
    <hyperlink ref="E25" location="'Figure 23.'!A1" display="Figure 23. All PE and VC - Investments by region - Percentages" xr:uid="{0BA4000B-16DB-466A-938E-01D2CACAAB7C}"/>
    <hyperlink ref="E28" location="'Figure 26.'!A1" display="Figure 26. Investements by stage and regions - Amount" xr:uid="{37CD2F19-B0B5-4235-BA41-C4B0BDC14AE0}"/>
    <hyperlink ref="E29" location="'Figure 27.'!A1" display="Figure 27. Investements by stage and regions - Amount (continued)" xr:uid="{5D8A9D08-BB7B-424E-9330-A61619F8DCBE}"/>
    <hyperlink ref="E30" location="'Figure 28.'!A1" display="Figure 28. Investements by stage and regions - No. of companies" xr:uid="{E64F9A35-C64B-4E4B-AE2A-02E5AB64B1A2}"/>
    <hyperlink ref="E31" location="'Figure 29.'!A1" display="Figure 29. Investments by stage and regions - No. of companies (continued)" xr:uid="{BE35C151-902A-415D-B10F-14159376E1C7}"/>
    <hyperlink ref="E32" location="'Figure 30.'!A1" display="Figure 30. All PE and VC - Investments by sector - Percentages" xr:uid="{AF134242-CE33-45CA-BA66-1EF7C35F1FD5}"/>
    <hyperlink ref="E33" location="'Figure 31.'!A1" display="Figure 31. Investments by sector 2018-2021 - Amount" xr:uid="{46DF16DD-9EEE-42B0-BC41-9E0B90372053}"/>
    <hyperlink ref="E34" location="'Figure 32.'!A1" display="Figure 32. Investments by sector 2017-2020 - No. of companies" xr:uid="{F6930B5C-70F0-42D3-A9AF-C7DCED7C9B34}"/>
    <hyperlink ref="E35" location="'Figure 33.'!A1" display="Figure 33. Investments by sector and quarters - Amount" xr:uid="{134AE177-7674-4032-8CD7-CBB2BBFB26F7}"/>
    <hyperlink ref="E36" location="'Figure 34.'!A1" display="Figure 34. Investments by stage and regions - Amount (continued)" xr:uid="{5A2B987F-A168-40CD-80B1-3525F96DE977}"/>
    <hyperlink ref="G13" location="'Figure 37a.'!A1" display="Figure 37. Divestments at a glance" xr:uid="{BA6EDEB3-FEC5-4BE4-BB84-9C7033F09AEA}"/>
    <hyperlink ref="G16" location="'Figure 39.'!A1" display="Figure 38. Divestments at cost by exit route - Buyout/Growth/Venture Capital - Amount" xr:uid="{C834390D-D227-46E6-BFB3-B5D8112BE7F7}"/>
    <hyperlink ref="G17" location="'Figure 40.'!A1" display="Figure 40. Divestments at cost by exit route - Buyout/Growth/Venture Capital - No. of companies" xr:uid="{312C6728-F19D-43CB-90A9-1CBE4721CFAF}"/>
    <hyperlink ref="G18" location="'Figure 41.'!A1" display="Figure 39. Divestments at cost by exit route 2017-2020 - Amount at cost" xr:uid="{9E372539-088D-430E-88A2-F5F8E3A441E3}"/>
    <hyperlink ref="G19" location="'Figure 42.'!A1" display="Figure 42. Divestments at cost by exit route 2019-2022 - No. of companies" xr:uid="{93BB7499-168F-4366-8BB1-49F1E2D77ADC}"/>
    <hyperlink ref="G20" location="'Figure 43.'!A1" display="Figure 43. All PE and VC - Divestments at cost by sector" xr:uid="{15F1E0E5-A732-4705-978A-9C89BB7D40D9}"/>
    <hyperlink ref="G21" location="'Figure 44.'!A1" display="Figure 42. Divestments at cost by sector - Buyout/Growth/Venture Capital - Amount" xr:uid="{34937FD8-9495-40A3-A1A5-03BC7FAD5F6B}"/>
    <hyperlink ref="G22" location="'Figure 45.'!A1" display="Figure 43. Divestments at cost by sector - Buyout/Growth/Venture Capital - No. of companies" xr:uid="{FCE941C6-C1E9-49DF-A7EB-C99BBDF645EC}"/>
    <hyperlink ref="G25" location="'Figure 48.'!A1" display="Figure 48. Divestments at cost by region" xr:uid="{70DE79C3-414E-41B5-89C9-1807CCEEE262}"/>
    <hyperlink ref="G24" location="'Figure 47.'!A1" display="Figure 47. Number of exits by type" xr:uid="{CD210504-6CD6-4835-A632-F32B321A20A9}"/>
    <hyperlink ref="C26" location="'Table 1'!A1" display="Table 1. Funds raised by source" xr:uid="{C5EBEB1B-9A6C-452B-8490-9970429DED7E}"/>
    <hyperlink ref="C27" location="'Table 2'!A1" display="Table 2. Funds raised by country" xr:uid="{FBEF0E96-CD3C-4E26-90D2-BC7AB83AD273}"/>
    <hyperlink ref="E39" location="'Table 3'!A1" display="Table 3. Investments by country" xr:uid="{E3B9CFFC-815B-4CC6-BC4E-EB7D6FC60E6C}"/>
    <hyperlink ref="E49" location="'Table 13'!A1" display="Table 13. Industry sector analysis by region (UK) - Amount invested" xr:uid="{E65DDAD2-6C99-46AA-A6D5-B2BF389EA060}"/>
    <hyperlink ref="E48" location="'Table 12'!A1" display="Table 12. Industry sector analysis by region (UK) - No. of companies" xr:uid="{0B4BD91D-49E9-4FB0-AFB0-8BDD792335BF}"/>
    <hyperlink ref="E47" location="'Table 11'!A1" display="Table 11. Investment stage analysis by region (UK) - Amount invested" xr:uid="{08B86DDF-A027-4470-B3B2-46F9E41081E3}"/>
    <hyperlink ref="E46" location="'Table 10'!A1" display="Table 10. investment stage analysis by region (UK) - No. of companies" xr:uid="{E59FAAC6-B089-47C8-80CD-AFC48FDDA3DB}"/>
    <hyperlink ref="E45" location="'Table 9'!A1" display="Table 9. Investments by region (UK)" xr:uid="{83321667-B451-485A-8067-687D09B7CB1F}"/>
    <hyperlink ref="E44" location="'Table 8'!A1" display="Table 8. Investments by industry sector (UK)" xr:uid="{6437F1CA-FDDC-4CBA-B94E-35E3D50A431C}"/>
    <hyperlink ref="E43" location="'Table 7'!A1" display="Table 7. Average amount invested by stage (UK)" xr:uid="{900593B5-6B4D-4E9E-94A4-7A2EAD36CF85}"/>
    <hyperlink ref="E42" location="'Table 6'!A1" display="Table 6. MBOs/MBIs by investment size (UK)" xr:uid="{1750AC56-0077-4C82-9575-5A49701BEAFE}"/>
    <hyperlink ref="E41" location="'Table 5'!A1" display="Table 5. UK investments by investment stage" xr:uid="{B2BAEC82-3E82-46A5-B784-727F1E0C36E4}"/>
    <hyperlink ref="E40" location="'Table 4'!A1" display="Table 4. Overseas investments by investment stage" xr:uid="{614A8A51-FCDE-4D61-8625-BB68DA397FB2}"/>
    <hyperlink ref="C19" location="'Figure 7.'!A1" display="Figure 7. All PE and VC Funds raised from UK investors by investor type" xr:uid="{FC53C463-798B-4F32-A506-24CDFAE054ED}"/>
    <hyperlink ref="C24" location="'Figure 11.'!A1" display="Figure 11. Growth - Fundraising geographical breakdown" xr:uid="{5531757C-9B39-4EA3-AB5F-557DC7A8F291}"/>
    <hyperlink ref="C17" location="'Figure 5.'!A1" display="Figure 5. All PE and VC - Funds raised by type of closing" xr:uid="{55FD51A7-1FAA-41F9-8E73-CE55E3F2BBB6}"/>
    <hyperlink ref="E24" location="'Figure 22.'!A1" display="Figure 22. All PE and VC - Investments as % of GDP" xr:uid="{E855EF4E-6D4A-42AA-9C95-E53F331EB85F}"/>
    <hyperlink ref="E26" location="'Figure 24.'!A1" display="Figure 24. All PE and VC - Investments by region and company size" xr:uid="{96453830-7B20-4157-9C37-6323D2A1B3A2}"/>
    <hyperlink ref="E27" location="'Figure 25.'!A1" display="Figure 25. All PE and VC - Regional Employment" xr:uid="{FA79D6C9-6BD1-49B7-B215-AA04E683433C}"/>
    <hyperlink ref="E16" location="'Figure 14b.'!A1" display="Figure 14b. Investments at a glance (continued)" xr:uid="{5C71F15D-78D1-4A1A-AAA4-E2912C10E294}"/>
    <hyperlink ref="E15" location="'Figure 14a.'!A1" display="Figure 14a. Investments at a glance (continued)" xr:uid="{8C43F341-821F-495C-8AD8-84C4758A7FF1}"/>
    <hyperlink ref="E14" location="'Figure 13b.'!A1" display="Figure 13b. Investments at a glance (continued)" xr:uid="{25FB945C-B8A8-4C7F-9EFE-C73D692DDC78}"/>
    <hyperlink ref="E38" location="'Figure 36.'!A1" display="Figure 36. Investments by stage and regions - No. of companies (continued)" xr:uid="{5454C07A-1390-48B5-992A-8669F7AF97F9}"/>
    <hyperlink ref="E37" location="'Figure 35.'!A1" display="Figure 35. Investments by stage and regions - No. of companies" xr:uid="{4A4AEE5F-499A-4468-AC31-F5DBC53172F3}"/>
    <hyperlink ref="G27" location="'Table 15'!A1" display="Table 15. Divestments by sector - Amount, No. of divestments and No. of companies" xr:uid="{1E9F3818-8A1D-432B-B676-C5A190977489}"/>
    <hyperlink ref="G26" location="'Table 14'!A1" display="Page 68. Divestments - Amount, No. of divestments and No. of companies" xr:uid="{B513370C-67F4-4486-8926-D72EEF295182}"/>
    <hyperlink ref="G14" location="'Figure 37b.'!A1" display="Figure 37b. Divestments at a glance (continued)" xr:uid="{CD843C8B-39B7-4463-A4EF-AD53A4EC6DA5}"/>
    <hyperlink ref="G15" location="'Figure 38.'!A1" display="Figure 38. Divestments at a glance (continued)" xr:uid="{E3ADF5DB-CAFA-4E53-8657-A99A9493E308}"/>
    <hyperlink ref="G23" location="'Figure 46.'!A1" display="Figure 46. Holding period analysis" xr:uid="{FF2FC991-BDF8-467C-9B38-1DBE71A08805}"/>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AA78B-474A-4621-B12B-C26202BF1EB1}">
  <sheetPr codeName="Sheet4">
    <tabColor rgb="FF5A4696"/>
  </sheetPr>
  <dimension ref="A1:I15"/>
  <sheetViews>
    <sheetView showGridLines="0" zoomScale="90" zoomScaleNormal="90" workbookViewId="0">
      <selection activeCell="C25" sqref="C25"/>
    </sheetView>
  </sheetViews>
  <sheetFormatPr defaultRowHeight="14.4" x14ac:dyDescent="0.3"/>
  <cols>
    <col min="1" max="1" width="8.77734375" customWidth="1"/>
    <col min="2" max="2" width="30" customWidth="1"/>
    <col min="3" max="3" width="27" customWidth="1"/>
    <col min="4" max="4" width="15.5546875" customWidth="1"/>
    <col min="5" max="5" width="12.5546875" customWidth="1"/>
    <col min="6" max="6" width="20.77734375" customWidth="1"/>
    <col min="7" max="7" width="16.21875" customWidth="1"/>
  </cols>
  <sheetData>
    <row r="1" spans="1:9" x14ac:dyDescent="0.3">
      <c r="A1" s="16"/>
      <c r="B1" s="16"/>
      <c r="C1" s="16"/>
      <c r="D1" s="16"/>
      <c r="E1" s="16"/>
      <c r="F1" s="16"/>
      <c r="G1" s="16"/>
      <c r="H1" s="16"/>
      <c r="I1" s="16"/>
    </row>
    <row r="2" spans="1:9" x14ac:dyDescent="0.3">
      <c r="A2" s="16"/>
      <c r="B2" s="16"/>
      <c r="C2" s="16"/>
      <c r="D2" s="16"/>
      <c r="E2" s="26" t="s">
        <v>12</v>
      </c>
      <c r="F2" s="27"/>
      <c r="G2" s="26" t="s">
        <v>77</v>
      </c>
      <c r="H2" s="16"/>
      <c r="I2" s="16"/>
    </row>
    <row r="3" spans="1:9" ht="22.8" x14ac:dyDescent="0.4">
      <c r="A3" s="16"/>
      <c r="B3" s="28" t="s">
        <v>78</v>
      </c>
      <c r="C3" s="16"/>
      <c r="D3" s="16"/>
      <c r="E3" s="16"/>
      <c r="F3" s="16"/>
      <c r="G3" s="16"/>
      <c r="H3" s="16"/>
      <c r="I3" s="16"/>
    </row>
    <row r="4" spans="1:9" ht="17.399999999999999" x14ac:dyDescent="0.3">
      <c r="A4" s="16"/>
      <c r="B4" s="20" t="s">
        <v>389</v>
      </c>
      <c r="C4" s="16"/>
      <c r="D4" s="16"/>
      <c r="E4" s="16"/>
      <c r="F4" s="16"/>
      <c r="G4" s="16"/>
      <c r="H4" s="16"/>
      <c r="I4" s="16"/>
    </row>
    <row r="5" spans="1:9" x14ac:dyDescent="0.3">
      <c r="A5" s="16"/>
      <c r="B5" s="16"/>
      <c r="C5" s="16"/>
      <c r="D5" s="16"/>
      <c r="E5" s="16"/>
      <c r="F5" s="16"/>
      <c r="G5" s="16"/>
      <c r="H5" s="16"/>
      <c r="I5" s="16"/>
    </row>
    <row r="6" spans="1:9" x14ac:dyDescent="0.3">
      <c r="A6" s="16"/>
      <c r="B6" s="29">
        <v>2024</v>
      </c>
      <c r="C6" s="30" t="s">
        <v>79</v>
      </c>
      <c r="D6" s="30" t="s">
        <v>80</v>
      </c>
      <c r="E6" s="30" t="s">
        <v>81</v>
      </c>
      <c r="F6" s="30" t="s">
        <v>82</v>
      </c>
      <c r="G6" s="30" t="s">
        <v>83</v>
      </c>
      <c r="H6" s="16"/>
      <c r="I6" s="16"/>
    </row>
    <row r="7" spans="1:9" x14ac:dyDescent="0.3">
      <c r="A7" s="16"/>
      <c r="B7" s="16" t="s">
        <v>84</v>
      </c>
      <c r="C7" s="31" t="s">
        <v>390</v>
      </c>
      <c r="D7" s="31" t="s">
        <v>391</v>
      </c>
      <c r="E7" s="32" t="s">
        <v>392</v>
      </c>
      <c r="F7" s="32" t="s">
        <v>393</v>
      </c>
      <c r="G7" s="32" t="s">
        <v>394</v>
      </c>
      <c r="H7" s="16"/>
      <c r="I7" s="16"/>
    </row>
    <row r="8" spans="1:9" x14ac:dyDescent="0.3">
      <c r="A8" s="16"/>
      <c r="B8" s="16" t="s">
        <v>86</v>
      </c>
      <c r="C8" s="33">
        <v>127</v>
      </c>
      <c r="D8" s="33">
        <v>51</v>
      </c>
      <c r="E8" s="33">
        <v>22</v>
      </c>
      <c r="F8" s="33">
        <v>48</v>
      </c>
      <c r="G8" s="33">
        <v>6</v>
      </c>
      <c r="H8" s="16"/>
      <c r="I8" s="16"/>
    </row>
    <row r="9" spans="1:9" x14ac:dyDescent="0.3">
      <c r="A9" s="16"/>
      <c r="B9" s="16"/>
      <c r="C9" s="16"/>
      <c r="D9" s="16"/>
      <c r="E9" s="16"/>
      <c r="F9" s="16"/>
      <c r="G9" s="16"/>
      <c r="H9" s="16"/>
      <c r="I9" s="16"/>
    </row>
    <row r="10" spans="1:9" x14ac:dyDescent="0.3">
      <c r="A10" s="16"/>
      <c r="B10" s="16" t="s">
        <v>87</v>
      </c>
      <c r="C10" s="16"/>
      <c r="D10" s="16"/>
      <c r="E10" s="16"/>
      <c r="F10" s="16"/>
      <c r="G10" s="16"/>
      <c r="H10" s="16"/>
      <c r="I10" s="16"/>
    </row>
    <row r="11" spans="1:9" x14ac:dyDescent="0.3">
      <c r="A11" s="16"/>
      <c r="B11" s="16" t="s">
        <v>88</v>
      </c>
      <c r="C11" s="34"/>
      <c r="D11" s="16"/>
      <c r="E11" s="16"/>
      <c r="F11" s="16"/>
      <c r="G11" s="16"/>
      <c r="H11" s="16"/>
      <c r="I11" s="16"/>
    </row>
    <row r="12" spans="1:9" x14ac:dyDescent="0.3">
      <c r="A12" s="16"/>
      <c r="B12" s="16"/>
      <c r="C12" s="35"/>
      <c r="D12" s="35"/>
      <c r="E12" s="35"/>
      <c r="F12" s="35"/>
      <c r="G12" s="35"/>
      <c r="H12" s="16"/>
      <c r="I12" s="16"/>
    </row>
    <row r="13" spans="1:9" x14ac:dyDescent="0.3">
      <c r="A13" s="16"/>
      <c r="B13" s="16"/>
      <c r="C13" s="16"/>
      <c r="D13" s="16"/>
      <c r="E13" s="16"/>
      <c r="F13" s="16"/>
      <c r="G13" s="16"/>
      <c r="H13" s="16"/>
      <c r="I13" s="16"/>
    </row>
    <row r="14" spans="1:9" x14ac:dyDescent="0.3">
      <c r="A14" s="16"/>
      <c r="B14" s="16"/>
      <c r="C14" s="16"/>
      <c r="D14" s="16"/>
      <c r="E14" s="16"/>
      <c r="F14" s="16"/>
      <c r="G14" s="16"/>
      <c r="H14" s="16"/>
      <c r="I14" s="16"/>
    </row>
    <row r="15" spans="1:9" x14ac:dyDescent="0.3">
      <c r="A15" s="16"/>
      <c r="B15" s="16"/>
      <c r="C15" s="16"/>
      <c r="D15" s="16"/>
      <c r="E15" s="16"/>
      <c r="F15" s="16"/>
      <c r="G15" s="16"/>
      <c r="H15" s="16"/>
      <c r="I15" s="16"/>
    </row>
  </sheetData>
  <sheetProtection algorithmName="SHA-512" hashValue="5/S8aDJZ4odK/l2pgugmCieZQfxCr6XcuowdWIptkjPFkG9aOL+zHMgpyc2O3rRiSjVKMcGWJFpUZzba37qCsA==" saltValue="Qx7zreRE8OOfFe063Hslhg==" spinCount="100000" sheet="1" objects="1" scenarios="1"/>
  <hyperlinks>
    <hyperlink ref="E2" location="Contents!A1" display="Contents" xr:uid="{DD07A6DB-2C46-44F7-89C4-9DBD26F60F1C}"/>
    <hyperlink ref="G2" location="'Figure 2.'!A1" display="Next" xr:uid="{6E630DDB-933E-43D9-A778-EF317FA8341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A279-2222-479D-9A33-1D8C92D51FCF}">
  <sheetPr codeName="Sheet5">
    <tabColor rgb="FF5A4696"/>
  </sheetPr>
  <dimension ref="B2:H24"/>
  <sheetViews>
    <sheetView showGridLines="0" zoomScale="90" zoomScaleNormal="90" workbookViewId="0">
      <selection activeCell="B22" sqref="B22"/>
    </sheetView>
  </sheetViews>
  <sheetFormatPr defaultRowHeight="14.4" x14ac:dyDescent="0.3"/>
  <cols>
    <col min="1" max="1" width="7.77734375" customWidth="1"/>
    <col min="2" max="2" width="26.44140625" customWidth="1"/>
    <col min="3" max="3" width="23.44140625" customWidth="1"/>
    <col min="6" max="6" width="26.21875" bestFit="1" customWidth="1"/>
    <col min="7" max="7" width="7.21875" bestFit="1" customWidth="1"/>
    <col min="8" max="8" width="8.77734375" customWidth="1"/>
    <col min="9" max="9" width="16.77734375" customWidth="1"/>
    <col min="10" max="10" width="9" bestFit="1" customWidth="1"/>
    <col min="11" max="11" width="14.21875" customWidth="1"/>
  </cols>
  <sheetData>
    <row r="2" spans="2:8" x14ac:dyDescent="0.3">
      <c r="B2" s="16"/>
      <c r="C2" s="16"/>
      <c r="D2" s="16"/>
      <c r="E2" s="26" t="s">
        <v>12</v>
      </c>
      <c r="F2" s="26" t="s">
        <v>89</v>
      </c>
      <c r="G2" s="26" t="s">
        <v>77</v>
      </c>
      <c r="H2" s="16"/>
    </row>
    <row r="3" spans="2:8" x14ac:dyDescent="0.3">
      <c r="B3" s="16"/>
      <c r="C3" s="16"/>
      <c r="D3" s="16"/>
      <c r="E3" s="16"/>
      <c r="F3" s="16"/>
      <c r="G3" s="16"/>
      <c r="H3" s="16"/>
    </row>
    <row r="4" spans="2:8" ht="22.8" x14ac:dyDescent="0.4">
      <c r="B4" s="28" t="s">
        <v>90</v>
      </c>
      <c r="C4" s="16"/>
      <c r="D4" s="16"/>
      <c r="E4" s="16"/>
      <c r="F4" s="16"/>
      <c r="G4" s="16"/>
      <c r="H4" s="16"/>
    </row>
    <row r="5" spans="2:8" ht="17.399999999999999" x14ac:dyDescent="0.3">
      <c r="B5" s="20" t="s">
        <v>395</v>
      </c>
      <c r="C5" s="16"/>
      <c r="D5" s="16"/>
      <c r="E5" s="16"/>
      <c r="F5" s="16"/>
      <c r="G5" s="16"/>
      <c r="H5" s="16"/>
    </row>
    <row r="6" spans="2:8" x14ac:dyDescent="0.3">
      <c r="B6" s="16"/>
      <c r="C6" s="16"/>
      <c r="D6" s="16"/>
      <c r="E6" s="16"/>
      <c r="F6" s="16"/>
      <c r="G6" s="16"/>
      <c r="H6" s="16"/>
    </row>
    <row r="7" spans="2:8" x14ac:dyDescent="0.3">
      <c r="B7" s="36" t="s">
        <v>91</v>
      </c>
      <c r="C7" s="37" t="s">
        <v>92</v>
      </c>
      <c r="D7" s="16"/>
      <c r="E7" s="16"/>
      <c r="F7" s="16"/>
      <c r="G7" s="16"/>
      <c r="H7" s="16"/>
    </row>
    <row r="8" spans="2:8" x14ac:dyDescent="0.3">
      <c r="B8" s="38" t="s">
        <v>93</v>
      </c>
      <c r="C8" s="84">
        <v>23.687159793999999</v>
      </c>
      <c r="D8" s="16"/>
      <c r="E8" s="16"/>
      <c r="F8" s="16"/>
      <c r="G8" s="16"/>
      <c r="H8" s="16"/>
    </row>
    <row r="9" spans="2:8" x14ac:dyDescent="0.3">
      <c r="B9" s="38" t="s">
        <v>94</v>
      </c>
      <c r="C9" s="84">
        <v>5.2989867240000006</v>
      </c>
      <c r="D9" s="16"/>
      <c r="E9" s="16"/>
      <c r="F9" s="16"/>
      <c r="G9" s="16"/>
      <c r="H9" s="16"/>
    </row>
    <row r="10" spans="2:8" x14ac:dyDescent="0.3">
      <c r="B10" s="38" t="s">
        <v>95</v>
      </c>
      <c r="C10" s="84">
        <v>4.0288075770000003</v>
      </c>
      <c r="D10" s="16"/>
      <c r="E10" s="16"/>
      <c r="F10" s="16"/>
      <c r="G10" s="16"/>
      <c r="H10" s="16"/>
    </row>
    <row r="11" spans="2:8" x14ac:dyDescent="0.3">
      <c r="B11" s="38" t="s">
        <v>96</v>
      </c>
      <c r="C11" s="84">
        <v>6.0082000000000003E-2</v>
      </c>
      <c r="D11" s="16"/>
      <c r="E11" s="16"/>
      <c r="F11" s="16"/>
      <c r="G11" s="16"/>
      <c r="H11" s="16"/>
    </row>
    <row r="12" spans="2:8" x14ac:dyDescent="0.3">
      <c r="B12" s="40" t="s">
        <v>97</v>
      </c>
      <c r="C12" s="174">
        <v>30.08</v>
      </c>
      <c r="D12" s="16"/>
      <c r="E12" s="16"/>
      <c r="F12" s="16"/>
      <c r="G12" s="16"/>
      <c r="H12" s="16"/>
    </row>
    <row r="13" spans="2:8" x14ac:dyDescent="0.3">
      <c r="B13" s="16"/>
      <c r="C13" s="16"/>
      <c r="D13" s="16"/>
      <c r="E13" s="16"/>
      <c r="F13" s="16"/>
      <c r="G13" s="16"/>
      <c r="H13" s="16"/>
    </row>
    <row r="14" spans="2:8" x14ac:dyDescent="0.3">
      <c r="B14" s="36" t="s">
        <v>91</v>
      </c>
      <c r="C14" s="37" t="s">
        <v>98</v>
      </c>
      <c r="D14" s="16"/>
      <c r="E14" s="16"/>
      <c r="F14" s="16"/>
      <c r="G14" s="16"/>
      <c r="H14" s="16"/>
    </row>
    <row r="15" spans="2:8" x14ac:dyDescent="0.3">
      <c r="B15" s="38" t="s">
        <v>93</v>
      </c>
      <c r="C15" s="39">
        <v>51</v>
      </c>
      <c r="D15" s="16"/>
      <c r="E15" s="16"/>
      <c r="F15" s="16"/>
      <c r="G15" s="16"/>
      <c r="H15" s="16"/>
    </row>
    <row r="16" spans="2:8" x14ac:dyDescent="0.3">
      <c r="B16" s="38" t="s">
        <v>94</v>
      </c>
      <c r="C16" s="39">
        <v>22</v>
      </c>
      <c r="D16" s="16"/>
      <c r="E16" s="16"/>
      <c r="F16" s="16"/>
      <c r="G16" s="16"/>
      <c r="H16" s="16"/>
    </row>
    <row r="17" spans="2:8" x14ac:dyDescent="0.3">
      <c r="B17" s="38" t="s">
        <v>95</v>
      </c>
      <c r="C17" s="39">
        <v>48</v>
      </c>
      <c r="D17" s="16"/>
      <c r="E17" s="16"/>
      <c r="F17" s="16"/>
      <c r="G17" s="16"/>
      <c r="H17" s="16"/>
    </row>
    <row r="18" spans="2:8" x14ac:dyDescent="0.3">
      <c r="B18" s="38" t="s">
        <v>96</v>
      </c>
      <c r="C18" s="39">
        <v>6</v>
      </c>
      <c r="D18" s="16"/>
      <c r="E18" s="16"/>
      <c r="F18" s="16"/>
      <c r="G18" s="16"/>
      <c r="H18" s="16"/>
    </row>
    <row r="19" spans="2:8" x14ac:dyDescent="0.3">
      <c r="B19" s="40" t="s">
        <v>97</v>
      </c>
      <c r="C19" s="41">
        <v>127</v>
      </c>
      <c r="D19" s="16"/>
      <c r="E19" s="16"/>
      <c r="F19" s="16"/>
      <c r="G19" s="16"/>
      <c r="H19" s="16"/>
    </row>
    <row r="20" spans="2:8" x14ac:dyDescent="0.3">
      <c r="B20" s="16"/>
      <c r="C20" s="16"/>
      <c r="D20" s="16"/>
      <c r="E20" s="16"/>
      <c r="F20" s="16"/>
      <c r="G20" s="16"/>
      <c r="H20" s="16"/>
    </row>
    <row r="21" spans="2:8" x14ac:dyDescent="0.3">
      <c r="B21" s="16" t="s">
        <v>99</v>
      </c>
      <c r="C21" s="16"/>
      <c r="D21" s="16"/>
      <c r="E21" s="16"/>
      <c r="F21" s="16"/>
      <c r="G21" s="16"/>
      <c r="H21" s="16"/>
    </row>
    <row r="22" spans="2:8" ht="15.6" x14ac:dyDescent="0.3">
      <c r="B22" s="16"/>
      <c r="C22" s="16"/>
      <c r="D22" s="16"/>
      <c r="E22" s="16"/>
      <c r="F22" s="18"/>
      <c r="G22" s="16"/>
      <c r="H22" s="16"/>
    </row>
    <row r="23" spans="2:8" x14ac:dyDescent="0.3">
      <c r="B23" s="16"/>
      <c r="C23" s="16"/>
      <c r="D23" s="16"/>
      <c r="E23" s="16"/>
      <c r="F23" s="16"/>
      <c r="G23" s="16"/>
      <c r="H23" s="16"/>
    </row>
    <row r="24" spans="2:8" x14ac:dyDescent="0.3">
      <c r="B24" s="16"/>
      <c r="C24" s="16"/>
      <c r="D24" s="16"/>
      <c r="E24" s="16"/>
      <c r="F24" s="16"/>
      <c r="G24" s="16"/>
      <c r="H24" s="16"/>
    </row>
  </sheetData>
  <sheetProtection algorithmName="SHA-512" hashValue="H4GkI9dB24DQUEyBQglGxi+CHl0xCHLLDWeO6lbM/79BbPVDrFHiu/Wr0cB5NnQefFcR3tMsQ9xPnLg08d/vUw==" saltValue="nqeGFP9Xgj4RdxyK+7zYbQ==" spinCount="100000" sheet="1" objects="1" scenarios="1"/>
  <hyperlinks>
    <hyperlink ref="E2" location="Contents!A1" display="Contents" xr:uid="{74259082-6166-45B7-A796-48E87F3CAA13}"/>
    <hyperlink ref="F2" location="'Figure 1.'!A1" display="Previous" xr:uid="{D015334E-7815-4635-BC78-F7B51D2B1E68}"/>
    <hyperlink ref="G2" location="'Figure 3.'!A1" display="Next" xr:uid="{ED5A3147-7A36-4EFC-8689-4BF8D97C3C6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3175-6BAB-4757-8AB1-C665FE67165B}">
  <sheetPr codeName="Sheet6">
    <tabColor rgb="FF5A4696"/>
  </sheetPr>
  <dimension ref="A1:J20"/>
  <sheetViews>
    <sheetView showGridLines="0" zoomScale="90" zoomScaleNormal="90" workbookViewId="0">
      <selection activeCell="C27" sqref="C27"/>
    </sheetView>
  </sheetViews>
  <sheetFormatPr defaultRowHeight="14.4" x14ac:dyDescent="0.3"/>
  <cols>
    <col min="1" max="1" width="7.77734375" customWidth="1"/>
    <col min="2" max="2" width="26.44140625" customWidth="1"/>
    <col min="3" max="3" width="23.44140625" customWidth="1"/>
    <col min="4" max="4" width="18" customWidth="1"/>
    <col min="7" max="7" width="4.5546875" bestFit="1" customWidth="1"/>
    <col min="9" max="9" width="15.44140625" bestFit="1" customWidth="1"/>
  </cols>
  <sheetData>
    <row r="1" spans="1:10" x14ac:dyDescent="0.3">
      <c r="A1" s="16"/>
      <c r="B1" s="16"/>
      <c r="C1" s="16"/>
      <c r="D1" s="16"/>
      <c r="E1" s="16"/>
      <c r="F1" s="16"/>
      <c r="G1" s="16"/>
      <c r="H1" s="16"/>
      <c r="I1" s="16"/>
      <c r="J1" s="16"/>
    </row>
    <row r="2" spans="1:10" x14ac:dyDescent="0.3">
      <c r="A2" s="16"/>
      <c r="B2" s="16"/>
      <c r="C2" s="16"/>
      <c r="D2" s="16"/>
      <c r="E2" s="26" t="s">
        <v>12</v>
      </c>
      <c r="F2" s="26" t="s">
        <v>89</v>
      </c>
      <c r="G2" s="26" t="s">
        <v>77</v>
      </c>
      <c r="H2" s="16"/>
      <c r="I2" s="16"/>
      <c r="J2" s="16"/>
    </row>
    <row r="3" spans="1:10" x14ac:dyDescent="0.3">
      <c r="A3" s="16"/>
      <c r="B3" s="16"/>
      <c r="C3" s="16"/>
      <c r="D3" s="16"/>
      <c r="E3" s="16"/>
      <c r="F3" s="16"/>
      <c r="G3" s="16"/>
      <c r="H3" s="16"/>
      <c r="I3" s="16"/>
      <c r="J3" s="16"/>
    </row>
    <row r="4" spans="1:10" ht="22.8" x14ac:dyDescent="0.4">
      <c r="A4" s="16"/>
      <c r="B4" s="28" t="s">
        <v>100</v>
      </c>
      <c r="C4" s="42"/>
      <c r="D4" s="16"/>
      <c r="E4" s="16"/>
      <c r="F4" s="16"/>
      <c r="G4" s="16"/>
      <c r="H4" s="16"/>
      <c r="I4" s="16"/>
      <c r="J4" s="16"/>
    </row>
    <row r="5" spans="1:10" ht="22.8" x14ac:dyDescent="0.4">
      <c r="A5" s="16"/>
      <c r="B5" s="20" t="s">
        <v>396</v>
      </c>
      <c r="C5" s="42"/>
      <c r="D5" s="16"/>
      <c r="E5" s="16"/>
      <c r="F5" s="16"/>
      <c r="G5" s="16"/>
      <c r="H5" s="16"/>
      <c r="I5" s="16"/>
      <c r="J5" s="16"/>
    </row>
    <row r="6" spans="1:10" x14ac:dyDescent="0.3">
      <c r="A6" s="16"/>
      <c r="B6" s="16"/>
      <c r="C6" s="16"/>
      <c r="D6" s="16"/>
      <c r="E6" s="16"/>
      <c r="F6" s="16"/>
      <c r="G6" s="16"/>
      <c r="H6" s="16"/>
      <c r="I6" s="16"/>
      <c r="J6" s="16"/>
    </row>
    <row r="7" spans="1:10" x14ac:dyDescent="0.3">
      <c r="A7" s="16"/>
      <c r="B7" s="43" t="s">
        <v>101</v>
      </c>
      <c r="C7" s="37" t="s">
        <v>92</v>
      </c>
      <c r="D7" s="37" t="s">
        <v>98</v>
      </c>
      <c r="E7" s="16"/>
      <c r="F7" s="16"/>
      <c r="G7" s="16"/>
      <c r="H7" s="16"/>
      <c r="I7" s="16"/>
      <c r="J7" s="16"/>
    </row>
    <row r="8" spans="1:10" x14ac:dyDescent="0.3">
      <c r="A8" s="16"/>
      <c r="B8" s="38" t="s">
        <v>102</v>
      </c>
      <c r="C8" s="44">
        <v>16.995878000000001</v>
      </c>
      <c r="D8" s="39">
        <v>8</v>
      </c>
      <c r="E8" s="16"/>
      <c r="F8" s="16"/>
      <c r="G8" s="16"/>
      <c r="H8" s="16"/>
      <c r="I8" s="16"/>
      <c r="J8" s="16"/>
    </row>
    <row r="9" spans="1:10" x14ac:dyDescent="0.3">
      <c r="A9" s="16"/>
      <c r="B9" s="38" t="s">
        <v>103</v>
      </c>
      <c r="C9" s="44">
        <v>6.3030749999999998</v>
      </c>
      <c r="D9" s="39">
        <v>9</v>
      </c>
      <c r="E9" s="16"/>
      <c r="F9" s="16"/>
      <c r="G9" s="16"/>
      <c r="H9" s="16"/>
      <c r="I9" s="16"/>
      <c r="J9" s="16"/>
    </row>
    <row r="10" spans="1:10" x14ac:dyDescent="0.3">
      <c r="A10" s="16"/>
      <c r="B10" s="38" t="s">
        <v>104</v>
      </c>
      <c r="C10" s="44">
        <v>4.0914830000000002</v>
      </c>
      <c r="D10" s="39">
        <v>11</v>
      </c>
      <c r="E10" s="16"/>
      <c r="F10" s="16"/>
      <c r="G10" s="16"/>
      <c r="H10" s="16"/>
      <c r="I10" s="16"/>
      <c r="J10" s="16"/>
    </row>
    <row r="11" spans="1:10" x14ac:dyDescent="0.3">
      <c r="A11" s="16"/>
      <c r="B11" s="38" t="s">
        <v>105</v>
      </c>
      <c r="C11" s="44">
        <v>3.2995890000000001</v>
      </c>
      <c r="D11" s="39">
        <v>19</v>
      </c>
      <c r="E11" s="16"/>
      <c r="F11" s="16"/>
      <c r="G11" s="16"/>
      <c r="H11" s="16"/>
      <c r="I11" s="16"/>
      <c r="J11" s="16"/>
    </row>
    <row r="12" spans="1:10" x14ac:dyDescent="0.3">
      <c r="A12" s="16"/>
      <c r="B12" s="38" t="s">
        <v>106</v>
      </c>
      <c r="C12" s="44">
        <v>2.3850090000000002</v>
      </c>
      <c r="D12" s="39">
        <v>80</v>
      </c>
      <c r="E12" s="16"/>
      <c r="F12" s="16"/>
      <c r="G12" s="16"/>
      <c r="H12" s="16"/>
      <c r="I12" s="16"/>
      <c r="J12" s="16"/>
    </row>
    <row r="13" spans="1:10" x14ac:dyDescent="0.3">
      <c r="A13" s="16"/>
      <c r="B13" s="16"/>
      <c r="C13" s="16"/>
      <c r="D13" s="16"/>
      <c r="E13" s="16"/>
      <c r="F13" s="16"/>
      <c r="G13" s="16"/>
      <c r="H13" s="16"/>
      <c r="I13" s="16"/>
      <c r="J13" s="16"/>
    </row>
    <row r="14" spans="1:10" x14ac:dyDescent="0.3">
      <c r="A14" s="16"/>
      <c r="B14" s="16"/>
      <c r="C14" s="16"/>
      <c r="D14" s="16"/>
      <c r="E14" s="16"/>
      <c r="F14" s="16"/>
      <c r="G14" s="16"/>
      <c r="H14" s="16"/>
      <c r="I14" s="16"/>
      <c r="J14" s="16"/>
    </row>
    <row r="15" spans="1:10" x14ac:dyDescent="0.3">
      <c r="A15" s="16"/>
      <c r="B15" s="16"/>
      <c r="C15" s="16"/>
      <c r="D15" s="16"/>
      <c r="E15" s="16"/>
      <c r="F15" s="16"/>
      <c r="G15" s="16"/>
      <c r="H15" s="16"/>
      <c r="I15" s="16"/>
      <c r="J15" s="16"/>
    </row>
    <row r="16" spans="1:10" x14ac:dyDescent="0.3">
      <c r="A16" s="16"/>
      <c r="B16" s="16"/>
      <c r="C16" s="16"/>
      <c r="D16" s="16"/>
      <c r="E16" s="16"/>
      <c r="F16" s="16"/>
      <c r="G16" s="16"/>
      <c r="H16" s="16"/>
      <c r="I16" s="16"/>
      <c r="J16" s="16"/>
    </row>
    <row r="17" spans="1:10" x14ac:dyDescent="0.3">
      <c r="A17" s="16"/>
      <c r="B17" s="16"/>
      <c r="C17" s="16"/>
      <c r="D17" s="16"/>
      <c r="E17" s="16"/>
      <c r="F17" s="16"/>
      <c r="G17" s="16"/>
      <c r="H17" s="16"/>
      <c r="I17" s="16"/>
      <c r="J17" s="16"/>
    </row>
    <row r="18" spans="1:10" x14ac:dyDescent="0.3">
      <c r="A18" s="16"/>
      <c r="B18" s="16"/>
      <c r="C18" s="16"/>
      <c r="D18" s="16"/>
      <c r="E18" s="16"/>
      <c r="F18" s="16"/>
      <c r="G18" s="16"/>
      <c r="H18" s="16"/>
      <c r="I18" s="16"/>
      <c r="J18" s="16"/>
    </row>
    <row r="19" spans="1:10" x14ac:dyDescent="0.3">
      <c r="A19" s="16"/>
      <c r="B19" s="16"/>
      <c r="C19" s="16"/>
      <c r="D19" s="16"/>
      <c r="E19" s="16"/>
      <c r="F19" s="16"/>
      <c r="G19" s="16"/>
      <c r="H19" s="16"/>
      <c r="I19" s="16"/>
      <c r="J19" s="16"/>
    </row>
    <row r="20" spans="1:10" x14ac:dyDescent="0.3">
      <c r="A20" s="16"/>
      <c r="B20" s="16"/>
      <c r="C20" s="16"/>
      <c r="D20" s="16"/>
      <c r="E20" s="16"/>
      <c r="F20" s="16"/>
      <c r="G20" s="16"/>
      <c r="H20" s="16"/>
      <c r="I20" s="16"/>
      <c r="J20" s="16"/>
    </row>
  </sheetData>
  <sheetProtection algorithmName="SHA-512" hashValue="Woyq7nT1T1qfNBNl0+JuBd/ct7nfx2q5hfthuXgeXkRpeMVIBNoyqfOvE4ygNCdTiq83N4AJmhG/veqMF5eWdA==" saltValue="XB6trEhkdCuyj/qgLNGLpQ==" spinCount="100000" sheet="1" objects="1" scenarios="1"/>
  <hyperlinks>
    <hyperlink ref="E2" location="Contents!A1" display="Contents" xr:uid="{69168BFE-1FC0-4FF7-82A2-806BB72BC87B}"/>
    <hyperlink ref="F2" location="'Figure 2.'!A1" display="Previous" xr:uid="{A5CF784B-878F-4345-95CF-369B1F046B08}"/>
    <hyperlink ref="G2" location="'Figure 4.'!A1" display="Next" xr:uid="{11CC9E22-8DFB-4B9B-8574-66003069838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1932A-DED9-4B7C-BC1E-54FB3F960CA9}">
  <sheetPr codeName="Sheet7">
    <tabColor rgb="FF5A4696"/>
  </sheetPr>
  <dimension ref="A2:I18"/>
  <sheetViews>
    <sheetView showGridLines="0" zoomScale="90" zoomScaleNormal="90" workbookViewId="0">
      <selection activeCell="G2" sqref="G2"/>
    </sheetView>
  </sheetViews>
  <sheetFormatPr defaultRowHeight="14.4" x14ac:dyDescent="0.3"/>
  <cols>
    <col min="1" max="1" width="7.77734375" customWidth="1"/>
    <col min="2" max="2" width="29.77734375" customWidth="1"/>
    <col min="3" max="3" width="23.44140625" bestFit="1" customWidth="1"/>
    <col min="5" max="5" width="10" customWidth="1"/>
  </cols>
  <sheetData>
    <row r="2" spans="1:9" x14ac:dyDescent="0.3">
      <c r="A2" s="16"/>
      <c r="B2" s="16"/>
      <c r="C2" s="16"/>
      <c r="D2" s="16"/>
      <c r="E2" s="26" t="s">
        <v>12</v>
      </c>
      <c r="F2" s="26" t="s">
        <v>89</v>
      </c>
      <c r="G2" s="26" t="s">
        <v>77</v>
      </c>
      <c r="H2" s="16"/>
      <c r="I2" s="16"/>
    </row>
    <row r="3" spans="1:9" x14ac:dyDescent="0.3">
      <c r="A3" s="16"/>
      <c r="B3" s="16"/>
      <c r="C3" s="16"/>
      <c r="D3" s="16"/>
      <c r="E3" s="16"/>
      <c r="F3" s="16"/>
      <c r="G3" s="16"/>
      <c r="H3" s="16"/>
      <c r="I3" s="16"/>
    </row>
    <row r="4" spans="1:9" ht="22.8" x14ac:dyDescent="0.4">
      <c r="A4" s="16"/>
      <c r="B4" s="28" t="s">
        <v>107</v>
      </c>
      <c r="C4" s="42"/>
      <c r="D4" s="16"/>
      <c r="E4" s="16"/>
      <c r="F4" s="16"/>
      <c r="G4" s="16"/>
      <c r="H4" s="16"/>
      <c r="I4" s="16"/>
    </row>
    <row r="5" spans="1:9" ht="22.8" x14ac:dyDescent="0.4">
      <c r="A5" s="16"/>
      <c r="B5" s="20" t="s">
        <v>397</v>
      </c>
      <c r="C5" s="42"/>
      <c r="D5" s="16"/>
      <c r="E5" s="16"/>
      <c r="F5" s="16"/>
      <c r="G5" s="16"/>
      <c r="H5" s="16"/>
      <c r="I5" s="16"/>
    </row>
    <row r="6" spans="1:9" x14ac:dyDescent="0.3">
      <c r="A6" s="16"/>
      <c r="B6" s="16"/>
      <c r="C6" s="16"/>
      <c r="D6" s="16"/>
      <c r="E6" s="16"/>
      <c r="F6" s="16"/>
      <c r="G6" s="16"/>
      <c r="H6" s="16"/>
      <c r="I6" s="16"/>
    </row>
    <row r="7" spans="1:9" x14ac:dyDescent="0.3">
      <c r="A7" s="16"/>
      <c r="B7" s="45" t="s">
        <v>108</v>
      </c>
      <c r="C7" s="46" t="s">
        <v>92</v>
      </c>
      <c r="D7" s="16"/>
      <c r="E7" s="16"/>
      <c r="F7" s="16"/>
      <c r="G7" s="16"/>
      <c r="H7" s="16"/>
      <c r="I7" s="16"/>
    </row>
    <row r="8" spans="1:9" x14ac:dyDescent="0.3">
      <c r="A8" s="16"/>
      <c r="B8" s="38" t="s">
        <v>109</v>
      </c>
      <c r="C8" s="47">
        <v>5.6202922439999998</v>
      </c>
      <c r="D8" s="16"/>
      <c r="E8" s="16"/>
      <c r="F8" s="16"/>
      <c r="G8" s="16"/>
      <c r="H8" s="16"/>
      <c r="I8" s="16"/>
    </row>
    <row r="9" spans="1:9" x14ac:dyDescent="0.3">
      <c r="A9" s="16"/>
      <c r="B9" s="38" t="s">
        <v>110</v>
      </c>
      <c r="C9" s="47">
        <v>6.1838642720000001</v>
      </c>
      <c r="D9" s="16"/>
      <c r="E9" s="16"/>
      <c r="F9" s="16"/>
      <c r="G9" s="16"/>
      <c r="H9" s="16"/>
      <c r="I9" s="16"/>
    </row>
    <row r="10" spans="1:9" x14ac:dyDescent="0.3">
      <c r="A10" s="16"/>
      <c r="B10" s="38" t="s">
        <v>111</v>
      </c>
      <c r="C10" s="47">
        <v>8.2547082839999995</v>
      </c>
      <c r="D10" s="16"/>
      <c r="E10" s="16"/>
      <c r="F10" s="16"/>
      <c r="G10" s="16"/>
      <c r="H10" s="16"/>
      <c r="I10" s="16"/>
    </row>
    <row r="11" spans="1:9" x14ac:dyDescent="0.3">
      <c r="A11" s="16"/>
      <c r="B11" s="38" t="s">
        <v>112</v>
      </c>
      <c r="C11" s="47">
        <v>4.6198236010000002</v>
      </c>
      <c r="D11" s="16"/>
      <c r="E11" s="16"/>
      <c r="F11" s="16"/>
      <c r="G11" s="16"/>
      <c r="H11" s="16"/>
      <c r="I11" s="16"/>
    </row>
    <row r="12" spans="1:9" x14ac:dyDescent="0.3">
      <c r="A12" s="16"/>
      <c r="B12" s="38" t="s">
        <v>113</v>
      </c>
      <c r="C12" s="47">
        <v>1.2511570360000002</v>
      </c>
      <c r="D12" s="16"/>
      <c r="E12" s="16"/>
      <c r="F12" s="16"/>
      <c r="G12" s="16"/>
      <c r="H12" s="16"/>
      <c r="I12" s="16"/>
    </row>
    <row r="13" spans="1:9" x14ac:dyDescent="0.3">
      <c r="A13" s="16"/>
      <c r="B13" s="38" t="s">
        <v>114</v>
      </c>
      <c r="C13" s="47">
        <v>0.55647284600000002</v>
      </c>
      <c r="D13" s="16"/>
      <c r="E13" s="16"/>
      <c r="F13" s="16"/>
      <c r="G13" s="16"/>
      <c r="H13" s="16"/>
      <c r="I13" s="16"/>
    </row>
    <row r="14" spans="1:9" x14ac:dyDescent="0.3">
      <c r="A14" s="16"/>
      <c r="B14" s="16"/>
      <c r="C14" s="16"/>
      <c r="D14" s="16"/>
      <c r="E14" s="16"/>
      <c r="F14" s="16"/>
      <c r="G14" s="16"/>
      <c r="H14" s="16"/>
      <c r="I14" s="16"/>
    </row>
    <row r="15" spans="1:9" x14ac:dyDescent="0.3">
      <c r="A15" s="16"/>
      <c r="B15" s="48" t="s">
        <v>115</v>
      </c>
      <c r="C15" s="16"/>
      <c r="D15" s="16"/>
      <c r="E15" s="16"/>
      <c r="F15" s="16"/>
      <c r="G15" s="16"/>
      <c r="H15" s="16"/>
      <c r="I15" s="16"/>
    </row>
    <row r="16" spans="1:9" x14ac:dyDescent="0.3">
      <c r="A16" s="16"/>
      <c r="B16" s="49" t="s">
        <v>398</v>
      </c>
      <c r="C16" s="16"/>
      <c r="D16" s="16"/>
      <c r="E16" s="16"/>
      <c r="F16" s="16"/>
      <c r="G16" s="16"/>
      <c r="H16" s="16"/>
      <c r="I16" s="16"/>
    </row>
    <row r="17" spans="1:9" x14ac:dyDescent="0.3">
      <c r="A17" s="16"/>
      <c r="B17" s="16"/>
      <c r="C17" s="16"/>
      <c r="D17" s="16"/>
      <c r="E17" s="16"/>
      <c r="F17" s="16"/>
      <c r="G17" s="16"/>
      <c r="H17" s="16"/>
      <c r="I17" s="16"/>
    </row>
    <row r="18" spans="1:9" x14ac:dyDescent="0.3">
      <c r="A18" s="16"/>
      <c r="B18" s="16"/>
      <c r="C18" s="16"/>
      <c r="D18" s="16"/>
      <c r="E18" s="16"/>
      <c r="F18" s="16"/>
      <c r="G18" s="16"/>
      <c r="H18" s="16"/>
      <c r="I18" s="16"/>
    </row>
  </sheetData>
  <sheetProtection algorithmName="SHA-512" hashValue="WyiBjQLZ2eB5szy94HQjvNvy4vcb3iagcbHv6RHl/oangw517rZwWCIkdH+dEoqbUwiJ2j9idxvDF+r12uKh/g==" saltValue="zaJlFuU08WyxNa2dimYj3A==" spinCount="100000" sheet="1" objects="1" scenarios="1"/>
  <hyperlinks>
    <hyperlink ref="E2" location="Contents!A1" display="Contents" xr:uid="{8F1EEB68-856B-42D7-9AB1-D0B04E476244}"/>
    <hyperlink ref="F2" location="'Figure 3.'!A1" display="Previous" xr:uid="{DFE2B711-337E-4BA3-BDC6-FDF615C77AE1}"/>
    <hyperlink ref="G2" location="'Figure 5.'!A1" display="Next" xr:uid="{3B68EE4C-93BC-4383-89EE-A30ECE46FCB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2086-34B5-4A01-835D-2B71031BF971}">
  <sheetPr codeName="Sheet8">
    <tabColor rgb="FF5A4696"/>
  </sheetPr>
  <dimension ref="B2:H16"/>
  <sheetViews>
    <sheetView showGridLines="0" zoomScale="90" zoomScaleNormal="90" workbookViewId="0">
      <selection activeCell="G11" sqref="G11"/>
    </sheetView>
  </sheetViews>
  <sheetFormatPr defaultRowHeight="14.4" x14ac:dyDescent="0.3"/>
  <cols>
    <col min="2" max="2" width="32.77734375" customWidth="1"/>
    <col min="3" max="3" width="21.44140625" customWidth="1"/>
    <col min="4" max="4" width="19.77734375" customWidth="1"/>
  </cols>
  <sheetData>
    <row r="2" spans="2:8" x14ac:dyDescent="0.3">
      <c r="D2" s="16"/>
      <c r="E2" s="26" t="s">
        <v>12</v>
      </c>
      <c r="F2" s="26" t="s">
        <v>89</v>
      </c>
      <c r="G2" s="26" t="s">
        <v>77</v>
      </c>
      <c r="H2" s="16"/>
    </row>
    <row r="4" spans="2:8" ht="22.8" x14ac:dyDescent="0.4">
      <c r="B4" s="28" t="s">
        <v>116</v>
      </c>
    </row>
    <row r="5" spans="2:8" ht="17.399999999999999" x14ac:dyDescent="0.3">
      <c r="B5" s="20" t="s">
        <v>399</v>
      </c>
    </row>
    <row r="7" spans="2:8" x14ac:dyDescent="0.3">
      <c r="B7" s="184" t="s">
        <v>91</v>
      </c>
      <c r="C7" s="343" t="s">
        <v>92</v>
      </c>
      <c r="D7" s="344"/>
    </row>
    <row r="8" spans="2:8" x14ac:dyDescent="0.3">
      <c r="B8" s="47"/>
      <c r="C8" s="183" t="s">
        <v>117</v>
      </c>
      <c r="D8" s="183" t="s">
        <v>118</v>
      </c>
    </row>
    <row r="9" spans="2:8" x14ac:dyDescent="0.3">
      <c r="B9" s="38" t="s">
        <v>93</v>
      </c>
      <c r="C9" s="47">
        <v>7.548628892</v>
      </c>
      <c r="D9" s="47">
        <v>16.138530901999999</v>
      </c>
      <c r="E9" s="203"/>
      <c r="F9" s="203"/>
    </row>
    <row r="10" spans="2:8" x14ac:dyDescent="0.3">
      <c r="B10" s="38" t="s">
        <v>94</v>
      </c>
      <c r="C10" s="47">
        <v>4.2041694439999997</v>
      </c>
      <c r="D10" s="47">
        <v>1.09481728</v>
      </c>
      <c r="E10" s="203"/>
      <c r="F10" s="203"/>
    </row>
    <row r="11" spans="2:8" x14ac:dyDescent="0.3">
      <c r="B11" s="38" t="s">
        <v>95</v>
      </c>
      <c r="C11" s="47">
        <v>3.2049726949999999</v>
      </c>
      <c r="D11" s="47">
        <v>0.82383488199999999</v>
      </c>
      <c r="E11" s="203"/>
      <c r="F11" s="203"/>
    </row>
    <row r="12" spans="2:8" x14ac:dyDescent="0.3">
      <c r="B12" s="38" t="s">
        <v>96</v>
      </c>
      <c r="C12" s="47">
        <v>0</v>
      </c>
      <c r="D12" s="47">
        <v>6.0082000000000003E-2</v>
      </c>
      <c r="E12" s="203"/>
      <c r="F12" s="203"/>
    </row>
    <row r="13" spans="2:8" x14ac:dyDescent="0.3">
      <c r="B13" s="40" t="s">
        <v>97</v>
      </c>
      <c r="C13" s="183">
        <f>SUM(C9:C12)</f>
        <v>14.957771031</v>
      </c>
      <c r="D13" s="183">
        <f>SUM(D9:D12)</f>
        <v>18.117265064000001</v>
      </c>
    </row>
    <row r="15" spans="2:8" x14ac:dyDescent="0.3">
      <c r="B15" t="s">
        <v>99</v>
      </c>
    </row>
    <row r="16" spans="2:8" x14ac:dyDescent="0.3">
      <c r="B16" t="s">
        <v>400</v>
      </c>
    </row>
  </sheetData>
  <sheetProtection algorithmName="SHA-512" hashValue="6DCfgf033E+n0ryWai246oYbmUwQPeX4Zq1gSbY+TLhMOQbXT4Yo6QXpg7mH5k8OpRdB2ADaAw1WdW6KzlR+2g==" saltValue="sCP/A2bUJWHpYKX8BIPODQ==" spinCount="100000" sheet="1" objects="1" scenarios="1"/>
  <mergeCells count="1">
    <mergeCell ref="C7:D7"/>
  </mergeCells>
  <hyperlinks>
    <hyperlink ref="E2" location="Contents!A1" display="Contents" xr:uid="{0B671DB4-E16A-4566-9E0F-1D885E77312C}"/>
    <hyperlink ref="F2" location="'Figure 4.'!A1" display="Previous" xr:uid="{309756E8-068A-4FD0-BB3E-773B579F7D93}"/>
    <hyperlink ref="G2" location="'Figure 6.'!A1" display="Next" xr:uid="{444060C1-5514-48BB-806E-D854506C1FEF}"/>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189EA-7651-4473-9A52-E95E29ABC23E}">
  <sheetPr codeName="Sheet9">
    <tabColor rgb="FF5A4696"/>
  </sheetPr>
  <dimension ref="A2:P24"/>
  <sheetViews>
    <sheetView showGridLines="0" topLeftCell="A2" zoomScale="90" zoomScaleNormal="90" workbookViewId="0">
      <selection activeCell="H9" sqref="H9"/>
    </sheetView>
  </sheetViews>
  <sheetFormatPr defaultRowHeight="14.4" x14ac:dyDescent="0.3"/>
  <cols>
    <col min="1" max="1" width="9.5546875" customWidth="1"/>
    <col min="2" max="2" width="46.21875" customWidth="1"/>
    <col min="3" max="3" width="14" customWidth="1"/>
    <col min="4" max="4" width="19.21875" customWidth="1"/>
    <col min="5" max="5" width="16.77734375" customWidth="1"/>
    <col min="6" max="6" width="15" customWidth="1"/>
    <col min="7" max="7" width="20.77734375" customWidth="1"/>
    <col min="8" max="8" width="24" customWidth="1"/>
    <col min="9" max="9" width="25.21875" customWidth="1"/>
    <col min="10" max="10" width="29.21875" customWidth="1"/>
  </cols>
  <sheetData>
    <row r="2" spans="1:16" x14ac:dyDescent="0.3">
      <c r="A2" s="16"/>
      <c r="B2" s="16"/>
      <c r="C2" s="16"/>
      <c r="D2" s="16"/>
      <c r="E2" s="26" t="s">
        <v>12</v>
      </c>
      <c r="F2" s="26" t="s">
        <v>89</v>
      </c>
      <c r="G2" s="26" t="s">
        <v>77</v>
      </c>
      <c r="H2" s="16"/>
    </row>
    <row r="3" spans="1:16" x14ac:dyDescent="0.3">
      <c r="A3" s="16"/>
      <c r="B3" s="16"/>
      <c r="C3" s="16"/>
      <c r="D3" s="16"/>
      <c r="E3" s="16"/>
      <c r="F3" s="16"/>
      <c r="G3" s="16"/>
      <c r="H3" s="16"/>
    </row>
    <row r="4" spans="1:16" ht="22.8" x14ac:dyDescent="0.4">
      <c r="A4" s="16"/>
      <c r="B4" s="28" t="s">
        <v>119</v>
      </c>
      <c r="C4" s="42"/>
      <c r="D4" s="16"/>
      <c r="E4" s="16"/>
      <c r="F4" s="16"/>
      <c r="G4" s="16"/>
      <c r="H4" s="16"/>
    </row>
    <row r="5" spans="1:16" ht="22.8" x14ac:dyDescent="0.4">
      <c r="A5" s="16"/>
      <c r="B5" s="20" t="s">
        <v>401</v>
      </c>
      <c r="C5" s="42"/>
      <c r="D5" s="16"/>
      <c r="E5" s="16"/>
      <c r="F5" s="16"/>
      <c r="G5" s="16"/>
      <c r="H5" s="16"/>
    </row>
    <row r="6" spans="1:16" x14ac:dyDescent="0.3">
      <c r="A6" s="16"/>
      <c r="B6" s="16"/>
    </row>
    <row r="7" spans="1:16" x14ac:dyDescent="0.3">
      <c r="A7" s="16"/>
      <c r="B7" s="50" t="s">
        <v>120</v>
      </c>
      <c r="C7" s="345" t="s">
        <v>121</v>
      </c>
      <c r="D7" s="345"/>
      <c r="E7" s="345"/>
      <c r="F7" s="345"/>
      <c r="G7" s="345"/>
      <c r="H7" s="345"/>
      <c r="L7" s="3"/>
      <c r="M7" s="3"/>
      <c r="N7" s="3"/>
      <c r="O7" s="3"/>
      <c r="P7" s="3"/>
    </row>
    <row r="8" spans="1:16" x14ac:dyDescent="0.3">
      <c r="A8" s="16"/>
      <c r="B8" s="40"/>
      <c r="C8" s="41" t="s">
        <v>109</v>
      </c>
      <c r="D8" s="41" t="s">
        <v>110</v>
      </c>
      <c r="E8" s="41" t="s">
        <v>111</v>
      </c>
      <c r="F8" s="41" t="s">
        <v>112</v>
      </c>
      <c r="G8" s="41" t="s">
        <v>113</v>
      </c>
      <c r="H8" s="41" t="s">
        <v>114</v>
      </c>
      <c r="L8" s="3"/>
      <c r="M8" s="3"/>
      <c r="N8" s="3"/>
      <c r="O8" s="3"/>
      <c r="P8" s="3"/>
    </row>
    <row r="9" spans="1:16" x14ac:dyDescent="0.3">
      <c r="B9" s="38" t="s">
        <v>122</v>
      </c>
      <c r="C9" s="51">
        <v>1.4074607790092704E-2</v>
      </c>
      <c r="D9" s="51">
        <v>2.818515467572345E-2</v>
      </c>
      <c r="E9" s="51">
        <v>0.1125464267224007</v>
      </c>
      <c r="F9" s="51">
        <v>9.5016891966390894E-3</v>
      </c>
      <c r="G9" s="51">
        <v>3.2077446591604344E-2</v>
      </c>
      <c r="H9" s="51">
        <v>3.1759321460224491E-3</v>
      </c>
      <c r="L9" s="3"/>
      <c r="M9" s="3"/>
      <c r="N9" s="3"/>
      <c r="O9" s="3"/>
      <c r="P9" s="3"/>
    </row>
    <row r="10" spans="1:16" x14ac:dyDescent="0.3">
      <c r="B10" s="38" t="s">
        <v>123</v>
      </c>
      <c r="C10" s="51">
        <v>6.3590999272599398E-3</v>
      </c>
      <c r="D10" s="51">
        <v>8.1406620497701629E-2</v>
      </c>
      <c r="E10" s="51">
        <v>5.6383634404396608E-2</v>
      </c>
      <c r="F10" s="51">
        <v>7.0395459239959837E-2</v>
      </c>
      <c r="G10" s="51">
        <v>1.2830980874570247E-2</v>
      </c>
      <c r="H10" s="51">
        <v>0.15157258365127846</v>
      </c>
      <c r="K10" s="3"/>
      <c r="L10" s="3"/>
      <c r="M10" s="3"/>
      <c r="N10" s="3"/>
      <c r="O10" s="3"/>
      <c r="P10" s="3"/>
    </row>
    <row r="11" spans="1:16" x14ac:dyDescent="0.3">
      <c r="B11" s="38" t="s">
        <v>124</v>
      </c>
      <c r="C11" s="51">
        <v>0.22049004930712285</v>
      </c>
      <c r="D11" s="51">
        <v>3.0164075050061186E-2</v>
      </c>
      <c r="E11" s="51">
        <v>2.9404629776012083E-2</v>
      </c>
      <c r="F11" s="51">
        <v>2.9195154328144658E-2</v>
      </c>
      <c r="G11" s="51">
        <v>1.0710086435544769E-2</v>
      </c>
      <c r="H11" s="51">
        <v>8.841401759970153E-4</v>
      </c>
      <c r="L11" s="3"/>
      <c r="M11" s="3"/>
      <c r="N11" s="3"/>
      <c r="O11" s="3"/>
      <c r="P11" s="3"/>
    </row>
    <row r="12" spans="1:16" x14ac:dyDescent="0.3">
      <c r="B12" s="38" t="s">
        <v>125</v>
      </c>
      <c r="C12" s="51">
        <v>3.8014136227183706E-2</v>
      </c>
      <c r="D12" s="51">
        <v>6.365696814892835E-2</v>
      </c>
      <c r="E12" s="51">
        <v>4.9427131397342547E-2</v>
      </c>
      <c r="F12" s="51">
        <v>1.4508111735151942E-2</v>
      </c>
      <c r="G12" s="51">
        <v>3.9728277562114112E-2</v>
      </c>
      <c r="H12" s="51">
        <v>5.0591936699818769E-2</v>
      </c>
      <c r="K12" s="3"/>
      <c r="L12" s="3"/>
      <c r="M12" s="3"/>
      <c r="N12" s="3"/>
      <c r="O12" s="3"/>
      <c r="P12" s="3"/>
    </row>
    <row r="13" spans="1:16" x14ac:dyDescent="0.3">
      <c r="B13" s="38" t="s">
        <v>126</v>
      </c>
      <c r="C13" s="51">
        <v>0.12741813092806853</v>
      </c>
      <c r="D13" s="51">
        <v>0.23577652012864234</v>
      </c>
      <c r="E13" s="51">
        <v>6.1407055169049755E-2</v>
      </c>
      <c r="F13" s="51">
        <v>4.5927799051477241E-3</v>
      </c>
      <c r="G13" s="51">
        <v>8.2240408709174997E-2</v>
      </c>
      <c r="H13" s="51">
        <v>9.4184460889220098E-2</v>
      </c>
      <c r="K13" s="3"/>
      <c r="L13" s="3"/>
      <c r="M13" s="3"/>
      <c r="N13" s="3"/>
      <c r="O13" s="3"/>
      <c r="P13" s="3"/>
    </row>
    <row r="14" spans="1:16" x14ac:dyDescent="0.3">
      <c r="B14" s="38" t="s">
        <v>127</v>
      </c>
      <c r="C14" s="51">
        <v>6.2562583000087851E-2</v>
      </c>
      <c r="D14" s="51">
        <v>1.6204692501698557E-2</v>
      </c>
      <c r="E14" s="51">
        <v>0</v>
      </c>
      <c r="F14" s="51">
        <v>0</v>
      </c>
      <c r="G14" s="51">
        <v>0</v>
      </c>
      <c r="H14" s="51">
        <v>0</v>
      </c>
      <c r="K14" s="3"/>
      <c r="L14" s="3"/>
      <c r="M14" s="3"/>
      <c r="N14" s="3"/>
      <c r="O14" s="3"/>
      <c r="P14" s="3"/>
    </row>
    <row r="15" spans="1:16" x14ac:dyDescent="0.3">
      <c r="B15" s="38" t="s">
        <v>128</v>
      </c>
      <c r="C15" s="51">
        <v>1.9641928783659172E-2</v>
      </c>
      <c r="D15" s="51">
        <v>0.11166923732895281</v>
      </c>
      <c r="E15" s="51">
        <v>8.1700312330504163E-2</v>
      </c>
      <c r="F15" s="51">
        <v>0.1763993531752166</v>
      </c>
      <c r="G15" s="51">
        <v>0</v>
      </c>
      <c r="H15" s="51">
        <v>2.8347106446232596E-2</v>
      </c>
      <c r="K15" s="3"/>
      <c r="L15" s="3"/>
      <c r="M15" s="3"/>
      <c r="N15" s="3"/>
      <c r="O15" s="3"/>
      <c r="P15" s="3"/>
    </row>
    <row r="16" spans="1:16" x14ac:dyDescent="0.3">
      <c r="B16" s="38" t="s">
        <v>129</v>
      </c>
      <c r="C16" s="51">
        <v>0.20646404877589494</v>
      </c>
      <c r="D16" s="51">
        <v>0.22681361124803159</v>
      </c>
      <c r="E16" s="51">
        <v>0.13442456508739301</v>
      </c>
      <c r="F16" s="51">
        <v>0.10118579482100012</v>
      </c>
      <c r="G16" s="51">
        <v>1.2317840651938753E-2</v>
      </c>
      <c r="H16" s="51">
        <v>9.4967235831665359E-2</v>
      </c>
      <c r="K16" s="3"/>
      <c r="L16" s="3"/>
      <c r="M16" s="3"/>
      <c r="N16" s="3"/>
      <c r="O16" s="3"/>
      <c r="P16" s="3"/>
    </row>
    <row r="17" spans="1:16" x14ac:dyDescent="0.3">
      <c r="B17" s="38" t="s">
        <v>130</v>
      </c>
      <c r="C17" s="51">
        <v>7.0763428792262648E-2</v>
      </c>
      <c r="D17" s="51">
        <v>0.15063958263409957</v>
      </c>
      <c r="E17" s="51">
        <v>0.41107971538828036</v>
      </c>
      <c r="F17" s="51">
        <v>0.10823396977576505</v>
      </c>
      <c r="G17" s="51">
        <v>0.37658543687396878</v>
      </c>
      <c r="H17" s="51">
        <v>0.54955234419470667</v>
      </c>
      <c r="K17" s="3"/>
      <c r="L17" s="3"/>
      <c r="M17" s="3"/>
      <c r="N17" s="3"/>
      <c r="O17" s="3"/>
      <c r="P17" s="3"/>
    </row>
    <row r="18" spans="1:16" x14ac:dyDescent="0.3">
      <c r="B18" s="38" t="s">
        <v>131</v>
      </c>
      <c r="C18" s="51">
        <v>0.21486167935291445</v>
      </c>
      <c r="D18" s="51">
        <v>4.2719179202580011E-2</v>
      </c>
      <c r="E18" s="51">
        <v>2.5629959863037122E-2</v>
      </c>
      <c r="F18" s="51">
        <v>3.9772696074418792E-3</v>
      </c>
      <c r="G18" s="51">
        <v>5.6653336040544781E-3</v>
      </c>
      <c r="H18" s="51">
        <v>0</v>
      </c>
    </row>
    <row r="19" spans="1:16" x14ac:dyDescent="0.3">
      <c r="B19" s="38" t="s">
        <v>132</v>
      </c>
      <c r="C19" s="51">
        <v>0</v>
      </c>
      <c r="D19" s="51">
        <v>0</v>
      </c>
      <c r="E19" s="51">
        <v>2.3069864306303572E-2</v>
      </c>
      <c r="F19" s="51">
        <v>0.48193693272575661</v>
      </c>
      <c r="G19" s="51">
        <v>0.42784418869702934</v>
      </c>
      <c r="H19" s="51">
        <v>1.9788476794786857E-2</v>
      </c>
    </row>
    <row r="20" spans="1:16" x14ac:dyDescent="0.3">
      <c r="B20" s="38" t="s">
        <v>133</v>
      </c>
      <c r="C20" s="51">
        <v>1.9350307115453266E-2</v>
      </c>
      <c r="D20" s="51">
        <v>1.2764358583580503E-2</v>
      </c>
      <c r="E20" s="51">
        <v>1.4926705555280168E-2</v>
      </c>
      <c r="F20" s="51">
        <v>7.3485489776387678E-5</v>
      </c>
      <c r="G20" s="51">
        <v>0</v>
      </c>
      <c r="H20" s="51">
        <v>6.9357831702717074E-3</v>
      </c>
    </row>
    <row r="21" spans="1:16" x14ac:dyDescent="0.3">
      <c r="A21" s="16"/>
      <c r="B21" s="16"/>
      <c r="C21" s="16"/>
      <c r="D21" s="16"/>
      <c r="E21" s="16"/>
      <c r="F21" s="16"/>
      <c r="G21" s="16"/>
      <c r="H21" s="16"/>
    </row>
    <row r="22" spans="1:16" x14ac:dyDescent="0.3">
      <c r="A22" s="16"/>
      <c r="B22" s="16" t="s">
        <v>115</v>
      </c>
      <c r="C22" s="16"/>
      <c r="D22" s="16"/>
      <c r="E22" s="16"/>
      <c r="F22" s="16"/>
      <c r="G22" s="16"/>
      <c r="H22" s="16"/>
    </row>
    <row r="23" spans="1:16" x14ac:dyDescent="0.3">
      <c r="A23" s="16"/>
      <c r="B23" s="16" t="s">
        <v>134</v>
      </c>
      <c r="C23" s="16"/>
      <c r="D23" s="16"/>
      <c r="E23" s="16"/>
      <c r="F23" s="16"/>
      <c r="G23" s="16"/>
      <c r="H23" s="16"/>
    </row>
    <row r="24" spans="1:16" x14ac:dyDescent="0.3">
      <c r="A24" s="16"/>
      <c r="B24" s="16"/>
      <c r="C24" s="16"/>
      <c r="D24" s="16"/>
      <c r="E24" s="16"/>
      <c r="F24" s="16"/>
      <c r="G24" s="16"/>
      <c r="H24" s="16"/>
    </row>
  </sheetData>
  <sheetProtection algorithmName="SHA-512" hashValue="z5b4RIlEgBUMs0TvcPRpDakoWXVgBxvV7pXjOl385h6CCjvysmDhj5w3GkU6JMgBh357eAzW9T1yOonT7vs8Mw==" saltValue="QpmXIO/zz2pVqW2hgTloYw==" spinCount="100000" sheet="1" objects="1" scenarios="1"/>
  <mergeCells count="1">
    <mergeCell ref="C7:H7"/>
  </mergeCells>
  <hyperlinks>
    <hyperlink ref="E2" location="Contents!A1" display="Contents" xr:uid="{D7A4C37C-1FDD-474F-A391-1E8322D00498}"/>
    <hyperlink ref="F2" location="'Figure 5.'!A1" display="Previous" xr:uid="{D4ED06C8-C053-47FD-B51D-F5BB3826EA3C}"/>
    <hyperlink ref="G2" location="'Figure 7.'!A1" display="Next" xr:uid="{C9234410-09C8-4D40-A127-9906F9E74FC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DDEC6-8A13-4823-8C66-3FFE9A28B3BB}">
  <sheetPr codeName="Sheet10">
    <tabColor rgb="FF5A4696"/>
  </sheetPr>
  <dimension ref="A2:P22"/>
  <sheetViews>
    <sheetView showGridLines="0" zoomScale="90" zoomScaleNormal="90" workbookViewId="0">
      <selection activeCell="B20" sqref="B20"/>
    </sheetView>
  </sheetViews>
  <sheetFormatPr defaultRowHeight="14.4" x14ac:dyDescent="0.3"/>
  <cols>
    <col min="1" max="1" width="7.77734375" customWidth="1"/>
    <col min="2" max="2" width="46.21875" customWidth="1"/>
    <col min="3" max="3" width="21.21875" bestFit="1" customWidth="1"/>
    <col min="4" max="4" width="19.21875" customWidth="1"/>
    <col min="5" max="5" width="16.77734375" customWidth="1"/>
    <col min="6" max="6" width="15" customWidth="1"/>
    <col min="7" max="7" width="19.77734375" customWidth="1"/>
    <col min="8" max="8" width="24" customWidth="1"/>
    <col min="9" max="9" width="25.21875" customWidth="1"/>
    <col min="10" max="10" width="29.21875" customWidth="1"/>
  </cols>
  <sheetData>
    <row r="2" spans="1:16" x14ac:dyDescent="0.3">
      <c r="A2" s="16"/>
      <c r="B2" s="16"/>
      <c r="C2" s="16"/>
      <c r="D2" s="16"/>
      <c r="E2" s="26" t="s">
        <v>12</v>
      </c>
      <c r="F2" s="26" t="s">
        <v>89</v>
      </c>
      <c r="G2" s="26" t="s">
        <v>77</v>
      </c>
      <c r="H2" s="16"/>
    </row>
    <row r="3" spans="1:16" x14ac:dyDescent="0.3">
      <c r="A3" s="16"/>
      <c r="B3" s="16"/>
      <c r="C3" s="16"/>
      <c r="D3" s="16"/>
      <c r="E3" s="16"/>
      <c r="F3" s="16"/>
      <c r="G3" s="16"/>
      <c r="H3" s="16"/>
    </row>
    <row r="4" spans="1:16" ht="22.8" x14ac:dyDescent="0.4">
      <c r="A4" s="16"/>
      <c r="B4" s="28" t="s">
        <v>135</v>
      </c>
      <c r="C4" s="42"/>
      <c r="D4" s="16"/>
      <c r="E4" s="16"/>
      <c r="F4" s="16"/>
      <c r="G4" s="16"/>
      <c r="H4" s="16"/>
    </row>
    <row r="5" spans="1:16" ht="22.8" x14ac:dyDescent="0.4">
      <c r="A5" s="16"/>
      <c r="B5" s="20" t="s">
        <v>402</v>
      </c>
      <c r="C5" s="42"/>
      <c r="D5" s="16"/>
      <c r="E5" s="16"/>
      <c r="F5" s="16"/>
      <c r="G5" s="16"/>
      <c r="H5" s="16"/>
    </row>
    <row r="6" spans="1:16" x14ac:dyDescent="0.3">
      <c r="A6" s="16"/>
      <c r="B6" s="16"/>
      <c r="C6" s="16"/>
      <c r="D6" s="16"/>
      <c r="E6" s="16"/>
      <c r="F6" s="16"/>
      <c r="G6" s="16"/>
      <c r="H6" s="16"/>
    </row>
    <row r="7" spans="1:16" x14ac:dyDescent="0.3">
      <c r="A7" s="16"/>
      <c r="B7" s="50" t="s">
        <v>120</v>
      </c>
      <c r="C7" s="175" t="s">
        <v>92</v>
      </c>
      <c r="D7" s="16"/>
      <c r="E7" s="16"/>
      <c r="F7" s="16"/>
      <c r="G7" s="16"/>
      <c r="H7" s="16"/>
      <c r="I7" s="16"/>
      <c r="J7" s="16"/>
      <c r="L7" s="3"/>
      <c r="M7" s="3"/>
      <c r="N7" s="3"/>
      <c r="O7" s="3"/>
      <c r="P7" s="3"/>
    </row>
    <row r="8" spans="1:16" x14ac:dyDescent="0.3">
      <c r="A8" s="16"/>
      <c r="B8" s="38" t="s">
        <v>136</v>
      </c>
      <c r="C8" s="44">
        <v>7.9103409E-2</v>
      </c>
      <c r="D8" s="16"/>
      <c r="E8" s="16"/>
      <c r="F8" s="16"/>
      <c r="G8" s="16"/>
      <c r="H8" s="16"/>
      <c r="I8" s="16"/>
      <c r="J8" s="16"/>
      <c r="L8" s="3"/>
      <c r="M8" s="3"/>
      <c r="N8" s="3"/>
      <c r="O8" s="3"/>
      <c r="P8" s="3"/>
    </row>
    <row r="9" spans="1:16" x14ac:dyDescent="0.3">
      <c r="A9" s="16"/>
      <c r="B9" s="38" t="s">
        <v>123</v>
      </c>
      <c r="C9" s="44">
        <v>3.5740000000000001E-2</v>
      </c>
      <c r="D9" s="16"/>
      <c r="E9" s="16"/>
      <c r="F9" s="16"/>
      <c r="G9" s="16"/>
      <c r="H9" s="16"/>
      <c r="I9" s="16"/>
      <c r="J9" s="16"/>
      <c r="L9" s="3"/>
      <c r="M9" s="3"/>
      <c r="N9" s="3"/>
      <c r="O9" s="3"/>
      <c r="P9" s="3"/>
    </row>
    <row r="10" spans="1:16" x14ac:dyDescent="0.3">
      <c r="A10" s="16"/>
      <c r="B10" s="38" t="s">
        <v>124</v>
      </c>
      <c r="C10" s="44">
        <v>1.239218514</v>
      </c>
      <c r="D10" s="16"/>
      <c r="E10" s="16"/>
      <c r="F10" s="16"/>
      <c r="G10" s="16"/>
      <c r="H10" s="16"/>
      <c r="I10" s="16"/>
      <c r="J10" s="16"/>
      <c r="K10" s="3"/>
      <c r="L10" s="3"/>
      <c r="M10" s="3"/>
      <c r="N10" s="3"/>
      <c r="O10" s="3"/>
      <c r="P10" s="3"/>
    </row>
    <row r="11" spans="1:16" x14ac:dyDescent="0.3">
      <c r="A11" s="16"/>
      <c r="B11" s="38" t="s">
        <v>125</v>
      </c>
      <c r="C11" s="44">
        <v>0.21365055499999999</v>
      </c>
      <c r="D11" s="16"/>
      <c r="E11" s="16"/>
      <c r="F11" s="16"/>
      <c r="G11" s="16"/>
      <c r="H11" s="16"/>
      <c r="I11" s="16"/>
      <c r="J11" s="16"/>
      <c r="L11" s="3"/>
      <c r="M11" s="3"/>
      <c r="N11" s="3"/>
      <c r="O11" s="3"/>
      <c r="P11" s="3"/>
    </row>
    <row r="12" spans="1:16" x14ac:dyDescent="0.3">
      <c r="A12" s="16"/>
      <c r="B12" s="38" t="s">
        <v>126</v>
      </c>
      <c r="C12" s="44">
        <v>0.71612713300000008</v>
      </c>
      <c r="D12" s="16"/>
      <c r="E12" s="16"/>
      <c r="F12" s="16"/>
      <c r="G12" s="16"/>
      <c r="H12" s="16"/>
      <c r="I12" s="16"/>
      <c r="J12" s="16"/>
      <c r="K12" s="3"/>
      <c r="L12" s="3"/>
      <c r="M12" s="3"/>
      <c r="N12" s="3"/>
      <c r="O12" s="3"/>
      <c r="P12" s="3"/>
    </row>
    <row r="13" spans="1:16" x14ac:dyDescent="0.3">
      <c r="A13" s="16"/>
      <c r="B13" s="38" t="s">
        <v>127</v>
      </c>
      <c r="C13" s="44">
        <v>0.35161999999999999</v>
      </c>
      <c r="D13" s="16"/>
      <c r="E13" s="16"/>
      <c r="F13" s="16"/>
      <c r="G13" s="16"/>
      <c r="H13" s="16"/>
      <c r="I13" s="16"/>
      <c r="J13" s="16"/>
      <c r="K13" s="3"/>
      <c r="L13" s="3"/>
      <c r="M13" s="3"/>
      <c r="N13" s="3"/>
      <c r="O13" s="3"/>
      <c r="P13" s="3"/>
    </row>
    <row r="14" spans="1:16" x14ac:dyDescent="0.3">
      <c r="A14" s="16"/>
      <c r="B14" s="38" t="s">
        <v>128</v>
      </c>
      <c r="C14" s="44">
        <v>0.11039338</v>
      </c>
      <c r="D14" s="16"/>
      <c r="E14" s="16"/>
      <c r="F14" s="16"/>
      <c r="G14" s="16"/>
      <c r="H14" s="16"/>
      <c r="I14" s="16"/>
      <c r="J14" s="16"/>
      <c r="K14" s="3"/>
      <c r="L14" s="3"/>
      <c r="M14" s="3"/>
      <c r="N14" s="3"/>
      <c r="O14" s="3"/>
      <c r="P14" s="3"/>
    </row>
    <row r="15" spans="1:16" x14ac:dyDescent="0.3">
      <c r="A15" s="16"/>
      <c r="B15" s="38" t="s">
        <v>129</v>
      </c>
      <c r="C15" s="44">
        <v>1.1603882919999999</v>
      </c>
      <c r="D15" s="16"/>
      <c r="E15" s="16"/>
      <c r="F15" s="16"/>
      <c r="G15" s="16"/>
      <c r="H15" s="16"/>
      <c r="I15" s="16"/>
      <c r="J15" s="16"/>
      <c r="K15" s="3"/>
      <c r="L15" s="3"/>
      <c r="M15" s="3"/>
      <c r="N15" s="3"/>
      <c r="O15" s="3"/>
      <c r="P15" s="3"/>
    </row>
    <row r="16" spans="1:16" x14ac:dyDescent="0.3">
      <c r="A16" s="16"/>
      <c r="B16" s="38" t="s">
        <v>130</v>
      </c>
      <c r="C16" s="44">
        <v>0.39771115000000001</v>
      </c>
      <c r="D16" s="16"/>
      <c r="E16" s="16"/>
      <c r="F16" s="16"/>
      <c r="G16" s="16"/>
      <c r="H16" s="16"/>
      <c r="I16" s="16"/>
      <c r="J16" s="16"/>
      <c r="K16" s="3"/>
      <c r="L16" s="3"/>
      <c r="M16" s="3"/>
      <c r="N16" s="3"/>
      <c r="O16" s="3"/>
      <c r="P16" s="3"/>
    </row>
    <row r="17" spans="1:16" x14ac:dyDescent="0.3">
      <c r="A17" s="16"/>
      <c r="B17" s="38" t="s">
        <v>137</v>
      </c>
      <c r="C17" s="44">
        <v>1.20758543</v>
      </c>
      <c r="D17" s="16"/>
      <c r="E17" s="16"/>
      <c r="F17" s="16"/>
      <c r="G17" s="16"/>
      <c r="H17" s="16"/>
      <c r="I17" s="16"/>
      <c r="J17" s="16"/>
      <c r="K17" s="3"/>
      <c r="L17" s="3"/>
      <c r="M17" s="3"/>
      <c r="N17" s="3"/>
      <c r="O17" s="3"/>
      <c r="P17" s="3"/>
    </row>
    <row r="18" spans="1:16" x14ac:dyDescent="0.3">
      <c r="A18" s="16"/>
      <c r="B18" s="16"/>
      <c r="C18" s="16"/>
      <c r="D18" s="16"/>
      <c r="E18" s="16"/>
      <c r="F18" s="16"/>
      <c r="G18" s="16"/>
      <c r="H18" s="16"/>
      <c r="I18" s="16"/>
      <c r="J18" s="16"/>
    </row>
    <row r="19" spans="1:16" x14ac:dyDescent="0.3">
      <c r="A19" s="16"/>
      <c r="B19" s="16" t="s">
        <v>138</v>
      </c>
      <c r="C19" s="16"/>
      <c r="D19" s="16"/>
      <c r="E19" s="16"/>
      <c r="F19" s="16"/>
      <c r="G19" s="16"/>
      <c r="H19" s="16"/>
    </row>
    <row r="20" spans="1:16" x14ac:dyDescent="0.3">
      <c r="A20" s="16"/>
      <c r="B20" s="16" t="s">
        <v>403</v>
      </c>
      <c r="C20" s="16"/>
      <c r="D20" s="16"/>
      <c r="E20" s="16"/>
      <c r="F20" s="16"/>
      <c r="G20" s="16"/>
      <c r="H20" s="16"/>
    </row>
    <row r="21" spans="1:16" x14ac:dyDescent="0.3">
      <c r="A21" s="16"/>
      <c r="B21" s="16"/>
      <c r="C21" s="16"/>
      <c r="D21" s="16"/>
      <c r="E21" s="16"/>
      <c r="F21" s="16"/>
      <c r="G21" s="16"/>
      <c r="H21" s="16"/>
    </row>
    <row r="22" spans="1:16" x14ac:dyDescent="0.3">
      <c r="A22" s="16"/>
      <c r="B22" s="16"/>
      <c r="C22" s="16"/>
      <c r="D22" s="16"/>
      <c r="E22" s="16"/>
      <c r="F22" s="16"/>
      <c r="G22" s="16"/>
      <c r="H22" s="16"/>
    </row>
  </sheetData>
  <sheetProtection algorithmName="SHA-512" hashValue="pnHJIoyMrsrEDdSghJ1ZvMbAZD3zdhwPUtdo7Jub1M1MuB05j/P6vJj/HRoEYp6krZ9ZxX6k7kN3jO2i6Q4qQg==" saltValue="WxaVSwRjZvywPwblX8Y4Jw==" spinCount="100000" sheet="1" objects="1" scenarios="1"/>
  <hyperlinks>
    <hyperlink ref="E2" location="Contents!A1" display="Contents" xr:uid="{C26D9CED-708D-4888-B326-1F9787B1A5E4}"/>
    <hyperlink ref="F2" location="'Figure 6.'!A1" display="Previous" xr:uid="{59AF3D9C-B606-4C95-B441-BA58F92DE02D}"/>
    <hyperlink ref="G2" location="'Figure 8a.'!A1" display="Next" xr:uid="{F93F6F40-6220-4C12-8C21-5AA531A9A91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1E920-2EF3-4138-9EAA-D4DF3C7C8C7B}">
  <sheetPr codeName="Sheet11">
    <tabColor rgb="FF5A4696"/>
  </sheetPr>
  <dimension ref="A1:H39"/>
  <sheetViews>
    <sheetView showGridLines="0" zoomScale="90" zoomScaleNormal="90" workbookViewId="0">
      <selection activeCell="C19" sqref="C19"/>
    </sheetView>
  </sheetViews>
  <sheetFormatPr defaultRowHeight="14.4" x14ac:dyDescent="0.3"/>
  <cols>
    <col min="1" max="1" width="7.77734375" customWidth="1"/>
    <col min="2" max="2" width="47.21875" customWidth="1"/>
    <col min="3" max="3" width="21.77734375" customWidth="1"/>
    <col min="5" max="5" width="30.77734375" customWidth="1"/>
    <col min="6" max="6" width="10.77734375" customWidth="1"/>
    <col min="9" max="9" width="40.77734375" bestFit="1" customWidth="1"/>
    <col min="12" max="12" width="40.77734375" bestFit="1" customWidth="1"/>
  </cols>
  <sheetData>
    <row r="1" spans="1:8" x14ac:dyDescent="0.3">
      <c r="A1" s="16"/>
      <c r="B1" s="16"/>
      <c r="C1" s="16"/>
      <c r="D1" s="16"/>
      <c r="E1" s="16"/>
      <c r="F1" s="16"/>
      <c r="G1" s="16"/>
      <c r="H1" s="16"/>
    </row>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2.8" x14ac:dyDescent="0.4">
      <c r="A4" s="16"/>
      <c r="B4" s="28" t="s">
        <v>139</v>
      </c>
      <c r="C4" s="16"/>
      <c r="D4" s="16"/>
      <c r="E4" s="16"/>
      <c r="F4" s="16"/>
      <c r="G4" s="16"/>
      <c r="H4" s="16"/>
    </row>
    <row r="5" spans="1:8" ht="22.8" x14ac:dyDescent="0.4">
      <c r="A5" s="16"/>
      <c r="B5" s="20" t="s">
        <v>404</v>
      </c>
      <c r="C5" s="42"/>
      <c r="D5" s="16"/>
      <c r="E5" s="16"/>
      <c r="F5" s="16"/>
      <c r="G5" s="16"/>
      <c r="H5" s="16"/>
    </row>
    <row r="6" spans="1:8" x14ac:dyDescent="0.3">
      <c r="A6" s="16"/>
      <c r="B6" s="16"/>
      <c r="C6" s="16"/>
      <c r="D6" s="16"/>
      <c r="E6" s="16"/>
      <c r="F6" s="16"/>
      <c r="G6" s="16"/>
      <c r="H6" s="16"/>
    </row>
    <row r="7" spans="1:8" x14ac:dyDescent="0.3">
      <c r="A7" s="16"/>
      <c r="B7" s="346" t="s">
        <v>140</v>
      </c>
      <c r="C7" s="346"/>
      <c r="D7" s="16"/>
      <c r="E7" s="349" t="s">
        <v>140</v>
      </c>
      <c r="F7" s="350"/>
      <c r="G7" s="16"/>
      <c r="H7" s="16"/>
    </row>
    <row r="8" spans="1:8" x14ac:dyDescent="0.3">
      <c r="A8" s="16"/>
      <c r="B8" s="40" t="s">
        <v>120</v>
      </c>
      <c r="C8" s="41" t="s">
        <v>121</v>
      </c>
      <c r="D8" s="16"/>
      <c r="E8" s="38" t="s">
        <v>98</v>
      </c>
      <c r="F8" s="39">
        <v>127</v>
      </c>
      <c r="G8" s="16"/>
      <c r="H8" s="16"/>
    </row>
    <row r="9" spans="1:8" x14ac:dyDescent="0.3">
      <c r="B9" s="52" t="s">
        <v>141</v>
      </c>
      <c r="C9" s="51">
        <v>5.6232407930196092E-2</v>
      </c>
      <c r="D9" s="16"/>
      <c r="E9" s="52" t="s">
        <v>142</v>
      </c>
      <c r="F9" s="39">
        <v>78</v>
      </c>
      <c r="G9" s="16"/>
      <c r="H9" s="16"/>
    </row>
    <row r="10" spans="1:8" x14ac:dyDescent="0.3">
      <c r="B10" s="52" t="s">
        <v>123</v>
      </c>
      <c r="C10" s="51">
        <v>4.324083411102321E-2</v>
      </c>
      <c r="D10" s="16"/>
      <c r="E10" s="16"/>
      <c r="F10" s="16"/>
      <c r="G10" s="16"/>
      <c r="H10" s="16"/>
    </row>
    <row r="11" spans="1:8" x14ac:dyDescent="0.3">
      <c r="B11" s="52" t="s">
        <v>124</v>
      </c>
      <c r="C11" s="51">
        <v>7.2268252289567153E-2</v>
      </c>
      <c r="D11" s="16"/>
      <c r="E11" s="16"/>
      <c r="F11" s="16"/>
      <c r="G11" s="16"/>
      <c r="H11" s="16"/>
    </row>
    <row r="12" spans="1:8" x14ac:dyDescent="0.3">
      <c r="B12" s="52" t="s">
        <v>125</v>
      </c>
      <c r="C12" s="51">
        <v>3.5496968971637337E-2</v>
      </c>
      <c r="D12" s="16"/>
      <c r="E12" s="16"/>
      <c r="F12" s="16"/>
      <c r="G12" s="16"/>
      <c r="H12" s="16"/>
    </row>
    <row r="13" spans="1:8" x14ac:dyDescent="0.3">
      <c r="B13" s="52" t="s">
        <v>126</v>
      </c>
      <c r="C13" s="51">
        <v>9.3742120102136811E-2</v>
      </c>
      <c r="D13" s="16"/>
      <c r="E13" s="16"/>
      <c r="F13" s="16"/>
      <c r="G13" s="16"/>
      <c r="H13" s="16"/>
    </row>
    <row r="14" spans="1:8" x14ac:dyDescent="0.3">
      <c r="B14" s="52" t="s">
        <v>127</v>
      </c>
      <c r="C14" s="51">
        <v>1.3660684079141592E-2</v>
      </c>
      <c r="D14" s="16"/>
      <c r="E14" s="16"/>
      <c r="F14" s="16"/>
      <c r="G14" s="16"/>
      <c r="H14" s="16"/>
    </row>
    <row r="15" spans="1:8" x14ac:dyDescent="0.3">
      <c r="B15" s="52" t="s">
        <v>128</v>
      </c>
      <c r="C15" s="51">
        <v>7.0034343072120531E-2</v>
      </c>
      <c r="D15" s="16"/>
      <c r="E15" s="16"/>
      <c r="F15" s="16"/>
      <c r="G15" s="16"/>
      <c r="H15" s="16"/>
    </row>
    <row r="16" spans="1:8" x14ac:dyDescent="0.3">
      <c r="B16" s="52" t="s">
        <v>129</v>
      </c>
      <c r="C16" s="51">
        <v>0.12740178885661169</v>
      </c>
      <c r="D16" s="16"/>
      <c r="E16" s="16"/>
      <c r="F16" s="16"/>
      <c r="G16" s="16"/>
      <c r="H16" s="16"/>
    </row>
    <row r="17" spans="1:8" x14ac:dyDescent="0.3">
      <c r="B17" s="52" t="s">
        <v>130</v>
      </c>
      <c r="C17" s="51">
        <v>0.20591386638061956</v>
      </c>
      <c r="D17" s="16"/>
      <c r="E17" s="16"/>
      <c r="F17" s="16"/>
      <c r="G17" s="16"/>
      <c r="H17" s="16"/>
    </row>
    <row r="18" spans="1:8" x14ac:dyDescent="0.3">
      <c r="B18" s="52" t="s">
        <v>137</v>
      </c>
      <c r="C18" s="51">
        <v>5.1663900806999251E-2</v>
      </c>
      <c r="D18" s="16"/>
      <c r="E18" s="16"/>
      <c r="F18" s="16"/>
      <c r="G18" s="16"/>
      <c r="H18" s="16"/>
    </row>
    <row r="19" spans="1:8" x14ac:dyDescent="0.3">
      <c r="B19" s="52" t="s">
        <v>132</v>
      </c>
      <c r="C19" s="51">
        <v>9.0683362654089938E-2</v>
      </c>
      <c r="D19" s="16"/>
      <c r="E19" s="16"/>
      <c r="F19" s="16"/>
      <c r="G19" s="16"/>
      <c r="H19" s="16"/>
    </row>
    <row r="20" spans="1:8" x14ac:dyDescent="0.3">
      <c r="B20" s="52" t="s">
        <v>133</v>
      </c>
      <c r="C20" s="51">
        <v>0.13966147074585678</v>
      </c>
      <c r="D20" s="16"/>
      <c r="E20" s="16"/>
      <c r="F20" s="16"/>
      <c r="G20" s="16"/>
      <c r="H20" s="16"/>
    </row>
    <row r="21" spans="1:8" x14ac:dyDescent="0.3">
      <c r="A21" s="16"/>
      <c r="B21" s="16"/>
      <c r="C21" s="16"/>
      <c r="D21" s="16"/>
      <c r="E21" s="16"/>
      <c r="F21" s="16"/>
      <c r="G21" s="16"/>
      <c r="H21" s="16"/>
    </row>
    <row r="22" spans="1:8" x14ac:dyDescent="0.3">
      <c r="A22" s="16"/>
      <c r="B22" s="347" t="s">
        <v>143</v>
      </c>
      <c r="C22" s="348"/>
      <c r="D22" s="16"/>
      <c r="E22" s="349" t="s">
        <v>143</v>
      </c>
      <c r="F22" s="350"/>
      <c r="G22" s="16"/>
      <c r="H22" s="16"/>
    </row>
    <row r="23" spans="1:8" x14ac:dyDescent="0.3">
      <c r="A23" s="16"/>
      <c r="B23" s="40" t="s">
        <v>120</v>
      </c>
      <c r="C23" s="41" t="s">
        <v>121</v>
      </c>
      <c r="D23" s="16"/>
      <c r="E23" s="38" t="s">
        <v>98</v>
      </c>
      <c r="F23" s="39">
        <v>51</v>
      </c>
      <c r="G23" s="16"/>
      <c r="H23" s="16"/>
    </row>
    <row r="24" spans="1:8" x14ac:dyDescent="0.3">
      <c r="A24" s="16"/>
      <c r="B24" s="38" t="s">
        <v>141</v>
      </c>
      <c r="C24" s="51">
        <v>4.5860542861502679E-2</v>
      </c>
      <c r="D24" s="16"/>
      <c r="E24" s="52" t="s">
        <v>142</v>
      </c>
      <c r="F24" s="39">
        <v>34</v>
      </c>
      <c r="G24" s="16"/>
      <c r="H24" s="16"/>
    </row>
    <row r="25" spans="1:8" x14ac:dyDescent="0.3">
      <c r="A25" s="16"/>
      <c r="B25" s="38" t="s">
        <v>123</v>
      </c>
      <c r="C25" s="51">
        <v>5.8679139292675972E-2</v>
      </c>
      <c r="D25" s="16"/>
      <c r="E25" s="16"/>
      <c r="F25" s="16"/>
      <c r="G25" s="16"/>
      <c r="H25" s="16"/>
    </row>
    <row r="26" spans="1:8" x14ac:dyDescent="0.3">
      <c r="A26" s="16"/>
      <c r="B26" s="38" t="s">
        <v>144</v>
      </c>
      <c r="C26" s="51">
        <v>5.2207219428360652E-2</v>
      </c>
      <c r="D26" s="16"/>
      <c r="E26" s="16"/>
      <c r="F26" s="16"/>
      <c r="G26" s="16"/>
      <c r="H26" s="16"/>
    </row>
    <row r="27" spans="1:8" x14ac:dyDescent="0.3">
      <c r="A27" s="16"/>
      <c r="B27" s="38" t="s">
        <v>125</v>
      </c>
      <c r="C27" s="51">
        <v>3.9569373455969011E-2</v>
      </c>
      <c r="D27" s="16"/>
      <c r="E27" s="16"/>
      <c r="F27" s="16"/>
      <c r="G27" s="16"/>
      <c r="H27" s="16"/>
    </row>
    <row r="28" spans="1:8" x14ac:dyDescent="0.3">
      <c r="A28" s="16"/>
      <c r="B28" s="38" t="s">
        <v>126</v>
      </c>
      <c r="C28" s="51">
        <v>0.10990919872375139</v>
      </c>
      <c r="D28" s="16"/>
      <c r="E28" s="16"/>
      <c r="F28" s="16"/>
      <c r="G28" s="16"/>
      <c r="H28" s="16"/>
    </row>
    <row r="29" spans="1:8" x14ac:dyDescent="0.3">
      <c r="A29" s="16"/>
      <c r="B29" s="38" t="s">
        <v>127</v>
      </c>
      <c r="C29" s="51">
        <v>3.4981595818418449E-3</v>
      </c>
      <c r="D29" s="16"/>
      <c r="E29" s="16"/>
      <c r="F29" s="16"/>
      <c r="G29" s="16"/>
      <c r="H29" s="16"/>
    </row>
    <row r="30" spans="1:8" x14ac:dyDescent="0.3">
      <c r="A30" s="16"/>
      <c r="B30" s="38" t="s">
        <v>128</v>
      </c>
      <c r="C30" s="51">
        <v>8.4846172883465618E-2</v>
      </c>
      <c r="D30" s="16"/>
      <c r="E30" s="16"/>
      <c r="F30" s="16"/>
      <c r="G30" s="16"/>
      <c r="H30" s="16"/>
    </row>
    <row r="31" spans="1:8" x14ac:dyDescent="0.3">
      <c r="A31" s="16"/>
      <c r="B31" s="38" t="s">
        <v>129</v>
      </c>
      <c r="C31" s="51">
        <v>0.11657884448854323</v>
      </c>
      <c r="D31" s="16"/>
      <c r="E31" s="16"/>
      <c r="F31" s="16"/>
      <c r="G31" s="16"/>
      <c r="H31" s="16"/>
    </row>
    <row r="32" spans="1:8" x14ac:dyDescent="0.3">
      <c r="A32" s="16"/>
      <c r="B32" s="38" t="s">
        <v>130</v>
      </c>
      <c r="C32" s="51">
        <v>0.23001909242745577</v>
      </c>
      <c r="D32" s="16"/>
      <c r="E32" s="16"/>
      <c r="F32" s="16"/>
      <c r="G32" s="16"/>
      <c r="H32" s="16"/>
    </row>
    <row r="33" spans="1:8" x14ac:dyDescent="0.3">
      <c r="A33" s="16"/>
      <c r="B33" s="38" t="s">
        <v>137</v>
      </c>
      <c r="C33" s="51">
        <v>4.6334593321653003E-2</v>
      </c>
      <c r="D33" s="16"/>
      <c r="E33" s="16"/>
      <c r="F33" s="16"/>
      <c r="G33" s="16"/>
      <c r="H33" s="16"/>
    </row>
    <row r="34" spans="1:8" x14ac:dyDescent="0.3">
      <c r="A34" s="16"/>
      <c r="B34" s="38" t="s">
        <v>132</v>
      </c>
      <c r="C34" s="51">
        <v>9.9158682443428792E-2</v>
      </c>
      <c r="D34" s="16"/>
      <c r="E34" s="16"/>
      <c r="F34" s="16"/>
      <c r="G34" s="16"/>
      <c r="H34" s="16"/>
    </row>
    <row r="35" spans="1:8" x14ac:dyDescent="0.3">
      <c r="A35" s="16"/>
      <c r="B35" s="38" t="s">
        <v>133</v>
      </c>
      <c r="C35" s="51">
        <v>0.11333898109135201</v>
      </c>
      <c r="D35" s="16"/>
      <c r="E35" s="16"/>
      <c r="F35" s="16"/>
      <c r="G35" s="16"/>
      <c r="H35" s="16"/>
    </row>
    <row r="36" spans="1:8" x14ac:dyDescent="0.3">
      <c r="A36" s="16"/>
      <c r="B36" s="16"/>
      <c r="C36" s="16"/>
      <c r="D36" s="16"/>
      <c r="E36" s="16"/>
      <c r="F36" s="16"/>
      <c r="G36" s="16"/>
      <c r="H36" s="16"/>
    </row>
    <row r="37" spans="1:8" x14ac:dyDescent="0.3">
      <c r="A37" s="16"/>
      <c r="B37" s="16" t="s">
        <v>145</v>
      </c>
      <c r="C37" s="16"/>
      <c r="D37" s="16"/>
      <c r="E37" s="16"/>
      <c r="F37" s="16"/>
      <c r="G37" s="16"/>
      <c r="H37" s="16"/>
    </row>
    <row r="38" spans="1:8" x14ac:dyDescent="0.3">
      <c r="A38" s="16"/>
      <c r="B38" s="16"/>
      <c r="C38" s="16"/>
      <c r="D38" s="16"/>
      <c r="E38" s="16"/>
      <c r="F38" s="16"/>
      <c r="G38" s="16"/>
      <c r="H38" s="16"/>
    </row>
    <row r="39" spans="1:8" x14ac:dyDescent="0.3">
      <c r="A39" s="16"/>
      <c r="B39" s="16"/>
      <c r="C39" s="16"/>
      <c r="D39" s="16"/>
      <c r="E39" s="16"/>
      <c r="F39" s="16"/>
      <c r="G39" s="16"/>
      <c r="H39" s="16"/>
    </row>
  </sheetData>
  <sheetProtection algorithmName="SHA-512" hashValue="cUtHIS84cd+9XVxRmasB8EpCzmxuG+b+M8r+i5u7Gq002ddimlwsJcoLonWCUcO/tsR9HouejFEISDGmIysSOw==" saltValue="b3EVSv5t94y9llECOz7idA==" spinCount="100000" sheet="1" objects="1" scenarios="1"/>
  <mergeCells count="4">
    <mergeCell ref="B7:C7"/>
    <mergeCell ref="B22:C22"/>
    <mergeCell ref="E7:F7"/>
    <mergeCell ref="E22:F22"/>
  </mergeCells>
  <hyperlinks>
    <hyperlink ref="E2" location="Contents!A1" display="Contents" xr:uid="{87D3121E-D2E5-496D-8975-734F4E2D31DC}"/>
    <hyperlink ref="F2" location="'Figure 7.'!A1" display="Previous" xr:uid="{84679295-411E-4F6F-B9F9-E540695D84FE}"/>
    <hyperlink ref="G2" location="'Figure 8b.'!A1" display="Next" xr:uid="{7FD18C81-E9BE-49AB-8B3D-A13E8D8549D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3D2DE-8131-44AA-94D4-65C73EB6EE44}">
  <sheetPr codeName="Sheet12">
    <tabColor rgb="FF5A4696"/>
  </sheetPr>
  <dimension ref="A1:G39"/>
  <sheetViews>
    <sheetView showGridLines="0" zoomScale="90" zoomScaleNormal="90" workbookViewId="0">
      <selection activeCell="C29" sqref="C29"/>
    </sheetView>
  </sheetViews>
  <sheetFormatPr defaultRowHeight="14.4" x14ac:dyDescent="0.3"/>
  <cols>
    <col min="1" max="1" width="7.77734375" customWidth="1"/>
    <col min="2" max="2" width="47.21875" customWidth="1"/>
    <col min="3" max="3" width="21.77734375" customWidth="1"/>
    <col min="5" max="5" width="25.77734375" customWidth="1"/>
    <col min="6" max="6" width="10.77734375" customWidth="1"/>
    <col min="9" max="9" width="40.77734375" bestFit="1" customWidth="1"/>
    <col min="12" max="12" width="40.77734375" bestFit="1" customWidth="1"/>
  </cols>
  <sheetData>
    <row r="1" spans="1:7" x14ac:dyDescent="0.3">
      <c r="A1" s="16"/>
      <c r="B1" s="16"/>
      <c r="C1" s="16"/>
      <c r="D1" s="16"/>
      <c r="E1" s="16"/>
      <c r="F1" s="16"/>
      <c r="G1" s="16"/>
    </row>
    <row r="2" spans="1:7" x14ac:dyDescent="0.3">
      <c r="A2" s="16"/>
      <c r="B2" s="16"/>
      <c r="C2" s="16"/>
      <c r="D2" s="16"/>
      <c r="E2" s="26" t="s">
        <v>12</v>
      </c>
      <c r="F2" s="26" t="s">
        <v>89</v>
      </c>
      <c r="G2" s="26" t="s">
        <v>77</v>
      </c>
    </row>
    <row r="3" spans="1:7" x14ac:dyDescent="0.3">
      <c r="A3" s="16"/>
      <c r="B3" s="16"/>
      <c r="C3" s="16"/>
      <c r="D3" s="16"/>
      <c r="E3" s="16"/>
      <c r="F3" s="16"/>
      <c r="G3" s="16"/>
    </row>
    <row r="4" spans="1:7" ht="22.8" x14ac:dyDescent="0.4">
      <c r="A4" s="16"/>
      <c r="B4" s="28" t="s">
        <v>146</v>
      </c>
      <c r="C4" s="16"/>
      <c r="D4" s="16"/>
      <c r="E4" s="16"/>
      <c r="F4" s="16"/>
      <c r="G4" s="16"/>
    </row>
    <row r="5" spans="1:7" ht="22.8" x14ac:dyDescent="0.4">
      <c r="A5" s="16"/>
      <c r="B5" s="20" t="s">
        <v>405</v>
      </c>
      <c r="C5" s="42"/>
      <c r="D5" s="16"/>
      <c r="E5" s="16"/>
      <c r="F5" s="16"/>
      <c r="G5" s="16"/>
    </row>
    <row r="6" spans="1:7" x14ac:dyDescent="0.3">
      <c r="A6" s="16"/>
      <c r="B6" s="16"/>
      <c r="C6" s="16"/>
      <c r="D6" s="16"/>
      <c r="E6" s="16"/>
      <c r="F6" s="16"/>
      <c r="G6" s="16"/>
    </row>
    <row r="7" spans="1:7" x14ac:dyDescent="0.3">
      <c r="A7" s="16"/>
      <c r="B7" s="346" t="s">
        <v>147</v>
      </c>
      <c r="C7" s="346"/>
      <c r="D7" s="16"/>
      <c r="E7" s="349" t="s">
        <v>147</v>
      </c>
      <c r="F7" s="350"/>
      <c r="G7" s="16"/>
    </row>
    <row r="8" spans="1:7" x14ac:dyDescent="0.3">
      <c r="A8" s="16"/>
      <c r="B8" s="40" t="s">
        <v>120</v>
      </c>
      <c r="C8" s="41" t="s">
        <v>121</v>
      </c>
      <c r="D8" s="16"/>
      <c r="E8" s="38" t="s">
        <v>98</v>
      </c>
      <c r="F8" s="39">
        <v>22</v>
      </c>
      <c r="G8" s="16"/>
    </row>
    <row r="9" spans="1:7" x14ac:dyDescent="0.3">
      <c r="A9" s="16"/>
      <c r="B9" s="52" t="s">
        <v>141</v>
      </c>
      <c r="C9" s="51">
        <v>6.13450614110276E-2</v>
      </c>
      <c r="D9" s="16"/>
      <c r="E9" s="52" t="s">
        <v>142</v>
      </c>
      <c r="F9" s="39">
        <v>17</v>
      </c>
      <c r="G9" s="16"/>
    </row>
    <row r="10" spans="1:7" x14ac:dyDescent="0.3">
      <c r="A10" s="16"/>
      <c r="B10" s="52" t="s">
        <v>123</v>
      </c>
      <c r="C10" s="51">
        <v>0</v>
      </c>
      <c r="D10" s="16"/>
      <c r="E10" s="16"/>
      <c r="F10" s="16"/>
      <c r="G10" s="16"/>
    </row>
    <row r="11" spans="1:7" x14ac:dyDescent="0.3">
      <c r="A11" s="16"/>
      <c r="B11" s="52" t="s">
        <v>124</v>
      </c>
      <c r="C11" s="51">
        <v>8.4476562844092898E-2</v>
      </c>
      <c r="D11" s="16"/>
      <c r="E11" s="16"/>
      <c r="F11" s="16"/>
      <c r="G11" s="16"/>
    </row>
    <row r="12" spans="1:7" x14ac:dyDescent="0.3">
      <c r="A12" s="16"/>
      <c r="B12" s="52" t="s">
        <v>125</v>
      </c>
      <c r="C12" s="51">
        <v>2.2523173998425738E-2</v>
      </c>
      <c r="D12" s="16"/>
      <c r="E12" s="16"/>
      <c r="F12" s="16"/>
      <c r="G12" s="16"/>
    </row>
    <row r="13" spans="1:7" x14ac:dyDescent="0.3">
      <c r="A13" s="16"/>
      <c r="B13" s="52" t="s">
        <v>126</v>
      </c>
      <c r="C13" s="51">
        <v>3.1789096439336535E-2</v>
      </c>
      <c r="D13" s="16"/>
      <c r="E13" s="16"/>
      <c r="F13" s="16"/>
      <c r="G13" s="16"/>
    </row>
    <row r="14" spans="1:7" x14ac:dyDescent="0.3">
      <c r="A14" s="16"/>
      <c r="B14" s="52" t="s">
        <v>127</v>
      </c>
      <c r="C14" s="51">
        <v>2.6565311130603991E-2</v>
      </c>
      <c r="D14" s="16"/>
      <c r="E14" s="16"/>
      <c r="F14" s="16"/>
      <c r="G14" s="16"/>
    </row>
    <row r="15" spans="1:7" x14ac:dyDescent="0.3">
      <c r="A15" s="16"/>
      <c r="B15" s="52" t="s">
        <v>128</v>
      </c>
      <c r="C15" s="51">
        <v>4.2149917264068991E-2</v>
      </c>
      <c r="D15" s="16"/>
      <c r="E15" s="16"/>
      <c r="F15" s="16"/>
      <c r="G15" s="16"/>
    </row>
    <row r="16" spans="1:7" x14ac:dyDescent="0.3">
      <c r="A16" s="16"/>
      <c r="B16" s="52" t="s">
        <v>129</v>
      </c>
      <c r="C16" s="51">
        <v>0.17684324604093873</v>
      </c>
      <c r="D16" s="16"/>
      <c r="E16" s="16"/>
      <c r="F16" s="16"/>
      <c r="G16" s="16"/>
    </row>
    <row r="17" spans="1:7" x14ac:dyDescent="0.3">
      <c r="A17" s="16"/>
      <c r="B17" s="52" t="s">
        <v>130</v>
      </c>
      <c r="C17" s="51">
        <v>0.19765338574190394</v>
      </c>
      <c r="D17" s="16"/>
      <c r="E17" s="16"/>
      <c r="F17" s="16"/>
      <c r="G17" s="16"/>
    </row>
    <row r="18" spans="1:7" x14ac:dyDescent="0.3">
      <c r="A18" s="16"/>
      <c r="B18" s="52" t="s">
        <v>137</v>
      </c>
      <c r="C18" s="51">
        <v>4.8662479155137425E-2</v>
      </c>
      <c r="D18" s="16"/>
      <c r="E18" s="16"/>
      <c r="F18" s="16"/>
      <c r="G18" s="16"/>
    </row>
    <row r="19" spans="1:7" x14ac:dyDescent="0.3">
      <c r="A19" s="16"/>
      <c r="B19" s="52" t="s">
        <v>132</v>
      </c>
      <c r="C19" s="51">
        <v>0.1129751549081254</v>
      </c>
      <c r="D19" s="16"/>
      <c r="E19" s="16"/>
      <c r="F19" s="16"/>
      <c r="G19" s="16"/>
    </row>
    <row r="20" spans="1:7" x14ac:dyDescent="0.3">
      <c r="A20" s="16"/>
      <c r="B20" s="52" t="s">
        <v>133</v>
      </c>
      <c r="C20" s="51">
        <v>0.19501661106633861</v>
      </c>
      <c r="D20" s="16"/>
      <c r="E20" s="16"/>
      <c r="F20" s="16"/>
      <c r="G20" s="16"/>
    </row>
    <row r="21" spans="1:7" x14ac:dyDescent="0.3">
      <c r="A21" s="16"/>
      <c r="B21" s="16"/>
      <c r="C21" s="16"/>
      <c r="D21" s="16"/>
      <c r="E21" s="16"/>
      <c r="F21" s="16"/>
      <c r="G21" s="16"/>
    </row>
    <row r="22" spans="1:7" x14ac:dyDescent="0.3">
      <c r="A22" s="16"/>
      <c r="B22" s="347" t="s">
        <v>148</v>
      </c>
      <c r="C22" s="348"/>
      <c r="D22" s="16"/>
      <c r="E22" s="349" t="s">
        <v>148</v>
      </c>
      <c r="F22" s="350"/>
      <c r="G22" s="16"/>
    </row>
    <row r="23" spans="1:7" x14ac:dyDescent="0.3">
      <c r="A23" s="16"/>
      <c r="B23" s="40" t="s">
        <v>120</v>
      </c>
      <c r="C23" s="41" t="s">
        <v>121</v>
      </c>
      <c r="D23" s="16"/>
      <c r="E23" s="38" t="s">
        <v>98</v>
      </c>
      <c r="F23" s="39">
        <v>48</v>
      </c>
      <c r="G23" s="16"/>
    </row>
    <row r="24" spans="1:7" x14ac:dyDescent="0.3">
      <c r="A24" s="16"/>
      <c r="B24" s="38" t="s">
        <v>141</v>
      </c>
      <c r="C24" s="53">
        <v>0.11132729484538496</v>
      </c>
      <c r="D24" s="16"/>
      <c r="E24" s="52" t="s">
        <v>142</v>
      </c>
      <c r="F24" s="39">
        <v>36</v>
      </c>
      <c r="G24" s="16"/>
    </row>
    <row r="25" spans="1:7" x14ac:dyDescent="0.3">
      <c r="A25" s="16"/>
      <c r="B25" s="38" t="s">
        <v>123</v>
      </c>
      <c r="C25" s="51">
        <v>9.9905491217258998E-3</v>
      </c>
      <c r="D25" s="16"/>
      <c r="E25" s="16"/>
      <c r="F25" s="16"/>
      <c r="G25" s="16"/>
    </row>
    <row r="26" spans="1:7" x14ac:dyDescent="0.3">
      <c r="A26" s="16"/>
      <c r="B26" s="38" t="s">
        <v>144</v>
      </c>
      <c r="C26" s="51">
        <v>0.17523649504395278</v>
      </c>
      <c r="D26" s="16"/>
      <c r="E26" s="16"/>
      <c r="F26" s="16"/>
      <c r="G26" s="16"/>
    </row>
    <row r="27" spans="1:7" x14ac:dyDescent="0.3">
      <c r="A27" s="16"/>
      <c r="B27" s="38" t="s">
        <v>125</v>
      </c>
      <c r="C27" s="51">
        <v>2.9146951239463474E-2</v>
      </c>
      <c r="D27" s="16"/>
      <c r="E27" s="16"/>
      <c r="F27" s="16"/>
      <c r="G27" s="16"/>
    </row>
    <row r="28" spans="1:7" x14ac:dyDescent="0.3">
      <c r="A28" s="16"/>
      <c r="B28" s="38" t="s">
        <v>126</v>
      </c>
      <c r="C28" s="51">
        <v>8.1571841473927015E-2</v>
      </c>
      <c r="D28" s="16"/>
      <c r="E28" s="16"/>
      <c r="F28" s="16"/>
      <c r="G28" s="16"/>
    </row>
    <row r="29" spans="1:7" x14ac:dyDescent="0.3">
      <c r="A29" s="16"/>
      <c r="B29" s="38" t="s">
        <v>127</v>
      </c>
      <c r="C29" s="51">
        <v>5.6641306053619937E-2</v>
      </c>
      <c r="D29" s="16"/>
      <c r="E29" s="16"/>
      <c r="F29" s="16"/>
      <c r="G29" s="16"/>
    </row>
    <row r="30" spans="1:7" x14ac:dyDescent="0.3">
      <c r="A30" s="16"/>
      <c r="B30" s="38" t="s">
        <v>128</v>
      </c>
      <c r="C30" s="51">
        <v>2.0669073021851097E-2</v>
      </c>
      <c r="D30" s="16"/>
      <c r="E30" s="16"/>
      <c r="F30" s="16"/>
      <c r="G30" s="16"/>
    </row>
    <row r="31" spans="1:7" x14ac:dyDescent="0.3">
      <c r="A31" s="16"/>
      <c r="B31" s="38" t="s">
        <v>129</v>
      </c>
      <c r="C31" s="51">
        <v>0.12790559592417089</v>
      </c>
      <c r="D31" s="16"/>
      <c r="E31" s="16"/>
      <c r="F31" s="16"/>
      <c r="G31" s="16"/>
    </row>
    <row r="32" spans="1:7" x14ac:dyDescent="0.3">
      <c r="A32" s="16"/>
      <c r="B32" s="38" t="s">
        <v>130</v>
      </c>
      <c r="C32" s="51">
        <v>7.812408311502736E-2</v>
      </c>
      <c r="D32" s="16"/>
      <c r="E32" s="16"/>
      <c r="F32" s="16"/>
      <c r="G32" s="16"/>
    </row>
    <row r="33" spans="1:7" x14ac:dyDescent="0.3">
      <c r="A33" s="16"/>
      <c r="B33" s="38" t="s">
        <v>137</v>
      </c>
      <c r="C33" s="51">
        <v>7.3246644660984253E-2</v>
      </c>
      <c r="D33" s="16"/>
      <c r="E33" s="16"/>
      <c r="F33" s="16"/>
      <c r="G33" s="16"/>
    </row>
    <row r="34" spans="1:7" x14ac:dyDescent="0.3">
      <c r="A34" s="16"/>
      <c r="B34" s="38" t="s">
        <v>132</v>
      </c>
      <c r="C34" s="51">
        <v>1.2885721148950272E-2</v>
      </c>
      <c r="D34" s="16"/>
      <c r="E34" s="16"/>
      <c r="F34" s="16"/>
      <c r="G34" s="16"/>
    </row>
    <row r="35" spans="1:7" x14ac:dyDescent="0.3">
      <c r="A35" s="16"/>
      <c r="B35" s="38" t="s">
        <v>133</v>
      </c>
      <c r="C35" s="51">
        <v>0.22325444435094199</v>
      </c>
      <c r="D35" s="16"/>
      <c r="E35" s="16"/>
      <c r="F35" s="16"/>
      <c r="G35" s="16"/>
    </row>
    <row r="36" spans="1:7" x14ac:dyDescent="0.3">
      <c r="A36" s="16"/>
      <c r="B36" s="16"/>
      <c r="C36" s="16"/>
      <c r="D36" s="16"/>
      <c r="E36" s="16"/>
      <c r="F36" s="16"/>
      <c r="G36" s="16"/>
    </row>
    <row r="37" spans="1:7" x14ac:dyDescent="0.3">
      <c r="A37" s="16"/>
      <c r="B37" s="16" t="s">
        <v>145</v>
      </c>
      <c r="C37" s="16"/>
      <c r="D37" s="16"/>
      <c r="E37" s="16"/>
      <c r="F37" s="16"/>
      <c r="G37" s="16"/>
    </row>
    <row r="38" spans="1:7" x14ac:dyDescent="0.3">
      <c r="A38" s="16"/>
      <c r="B38" s="16"/>
      <c r="C38" s="16"/>
      <c r="D38" s="16"/>
      <c r="E38" s="16"/>
      <c r="F38" s="16"/>
      <c r="G38" s="16"/>
    </row>
    <row r="39" spans="1:7" x14ac:dyDescent="0.3">
      <c r="A39" s="16"/>
      <c r="B39" s="16"/>
      <c r="C39" s="16"/>
      <c r="D39" s="16"/>
      <c r="E39" s="16"/>
      <c r="F39" s="16"/>
      <c r="G39" s="16"/>
    </row>
  </sheetData>
  <sheetProtection algorithmName="SHA-512" hashValue="srnDtVXFpmyQIOawmwN7XMvxjPQ2GRfZM+ROCrj3Mo/+I8im5gcWjdDAtmVWgfhN13MmfOzeiPvla1Q9GtneGA==" saltValue="l5MLTm6eYy6jHl2/TUeBmA==" spinCount="100000" sheet="1" objects="1" scenarios="1"/>
  <mergeCells count="4">
    <mergeCell ref="B7:C7"/>
    <mergeCell ref="B22:C22"/>
    <mergeCell ref="E7:F7"/>
    <mergeCell ref="E22:F22"/>
  </mergeCells>
  <hyperlinks>
    <hyperlink ref="E2" location="Contents!A1" display="Contents" xr:uid="{711F3292-26A4-4658-AF18-97CA33915E30}"/>
    <hyperlink ref="F2" location="'Figure 8a.'!A1" display="Previous" xr:uid="{99D40E33-1AAC-4EE4-B215-040040C9A2C1}"/>
    <hyperlink ref="G2" location="'Figure 9.'!A1" display="Next" xr:uid="{30F3C5C7-DA7F-4A41-8AF1-1FC3C1A658A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DC09-0F4E-4E0A-817B-CBE4825493CA}">
  <sheetPr codeName="Sheet13">
    <tabColor rgb="FF5A4696"/>
  </sheetPr>
  <dimension ref="A2:K19"/>
  <sheetViews>
    <sheetView showGridLines="0" zoomScale="90" zoomScaleNormal="90" workbookViewId="0">
      <selection activeCell="B17" sqref="B17"/>
    </sheetView>
  </sheetViews>
  <sheetFormatPr defaultRowHeight="14.4" x14ac:dyDescent="0.3"/>
  <cols>
    <col min="1" max="1" width="7.77734375" customWidth="1"/>
    <col min="2" max="2" width="25.77734375" customWidth="1"/>
    <col min="3" max="3" width="21.77734375" customWidth="1"/>
    <col min="5" max="5" width="9.5546875" customWidth="1"/>
    <col min="7" max="7" width="7.5546875" customWidth="1"/>
  </cols>
  <sheetData>
    <row r="2" spans="1:11" x14ac:dyDescent="0.3">
      <c r="A2" s="16"/>
      <c r="B2" s="16"/>
      <c r="C2" s="16"/>
      <c r="D2" s="16"/>
      <c r="E2" s="26" t="s">
        <v>12</v>
      </c>
      <c r="F2" s="26" t="s">
        <v>89</v>
      </c>
      <c r="G2" s="26" t="s">
        <v>77</v>
      </c>
      <c r="H2" s="16"/>
      <c r="I2" s="16"/>
      <c r="J2" s="16"/>
      <c r="K2" s="16"/>
    </row>
    <row r="3" spans="1:11" x14ac:dyDescent="0.3">
      <c r="A3" s="16"/>
      <c r="B3" s="16"/>
      <c r="C3" s="16"/>
      <c r="D3" s="16"/>
      <c r="E3" s="16"/>
      <c r="F3" s="16"/>
      <c r="G3" s="16"/>
      <c r="H3" s="16"/>
      <c r="I3" s="16"/>
      <c r="J3" s="16"/>
      <c r="K3" s="16"/>
    </row>
    <row r="4" spans="1:11" ht="22.8" x14ac:dyDescent="0.4">
      <c r="A4" s="16"/>
      <c r="B4" s="28" t="s">
        <v>149</v>
      </c>
      <c r="C4" s="42"/>
      <c r="D4" s="16"/>
      <c r="E4" s="16"/>
      <c r="F4" s="16"/>
      <c r="G4" s="16"/>
      <c r="H4" s="16"/>
      <c r="I4" s="16"/>
      <c r="J4" s="16"/>
      <c r="K4" s="16"/>
    </row>
    <row r="5" spans="1:11" ht="22.8" x14ac:dyDescent="0.4">
      <c r="A5" s="16"/>
      <c r="B5" s="20" t="s">
        <v>406</v>
      </c>
      <c r="C5" s="42"/>
      <c r="D5" s="16"/>
      <c r="E5" s="16"/>
      <c r="F5" s="16"/>
      <c r="G5" s="16"/>
      <c r="H5" s="16"/>
      <c r="I5" s="16"/>
      <c r="J5" s="16"/>
      <c r="K5" s="16"/>
    </row>
    <row r="6" spans="1:11" ht="15" customHeight="1" x14ac:dyDescent="0.4">
      <c r="A6" s="16"/>
      <c r="B6" s="20"/>
      <c r="C6" s="42"/>
      <c r="D6" s="16"/>
      <c r="E6" s="16"/>
      <c r="F6" s="16"/>
      <c r="G6" s="16"/>
      <c r="H6" s="16"/>
      <c r="I6" s="16"/>
      <c r="J6" s="16"/>
      <c r="K6" s="16"/>
    </row>
    <row r="7" spans="1:11" x14ac:dyDescent="0.3">
      <c r="A7" s="16"/>
      <c r="B7" s="45" t="s">
        <v>108</v>
      </c>
      <c r="C7" s="54" t="s">
        <v>121</v>
      </c>
      <c r="D7" s="16"/>
      <c r="E7" s="16"/>
      <c r="F7" s="16"/>
      <c r="G7" s="16"/>
      <c r="H7" s="16"/>
      <c r="I7" s="16"/>
      <c r="J7" s="16"/>
      <c r="K7" s="16"/>
    </row>
    <row r="8" spans="1:11" x14ac:dyDescent="0.3">
      <c r="A8" s="16"/>
      <c r="B8" s="38" t="s">
        <v>109</v>
      </c>
      <c r="C8" s="55">
        <v>0.1699255059875695</v>
      </c>
      <c r="D8" s="16"/>
      <c r="E8" s="16"/>
      <c r="F8" s="16"/>
      <c r="G8" s="16"/>
      <c r="H8" s="16"/>
      <c r="I8" s="16"/>
      <c r="J8" s="16"/>
      <c r="K8" s="16"/>
    </row>
    <row r="9" spans="1:11" x14ac:dyDescent="0.3">
      <c r="A9" s="16"/>
      <c r="B9" s="38" t="s">
        <v>110</v>
      </c>
      <c r="C9" s="55">
        <v>0.18696470214691083</v>
      </c>
      <c r="D9" s="16"/>
      <c r="E9" s="16"/>
      <c r="F9" s="16"/>
      <c r="G9" s="16"/>
      <c r="H9" s="16"/>
      <c r="I9" s="16"/>
      <c r="J9" s="16"/>
      <c r="K9" s="16"/>
    </row>
    <row r="10" spans="1:11" x14ac:dyDescent="0.3">
      <c r="A10" s="16"/>
      <c r="B10" s="38" t="s">
        <v>111</v>
      </c>
      <c r="C10" s="55">
        <v>0.24957518595868969</v>
      </c>
      <c r="D10" s="16"/>
      <c r="E10" s="16"/>
      <c r="F10" s="16"/>
      <c r="G10" s="16"/>
      <c r="H10" s="16"/>
      <c r="I10" s="16"/>
      <c r="J10" s="16"/>
      <c r="K10" s="16"/>
    </row>
    <row r="11" spans="1:11" x14ac:dyDescent="0.3">
      <c r="A11" s="16"/>
      <c r="B11" s="38" t="s">
        <v>112</v>
      </c>
      <c r="C11" s="55">
        <v>0.13967705394880536</v>
      </c>
      <c r="D11" s="16"/>
      <c r="E11" s="16"/>
      <c r="F11" s="16"/>
      <c r="G11" s="16"/>
      <c r="H11" s="16"/>
      <c r="I11" s="16"/>
      <c r="J11" s="16"/>
      <c r="K11" s="16"/>
    </row>
    <row r="12" spans="1:11" x14ac:dyDescent="0.3">
      <c r="A12" s="16"/>
      <c r="B12" s="38" t="s">
        <v>113</v>
      </c>
      <c r="C12" s="55">
        <v>3.7827835845933945E-2</v>
      </c>
      <c r="D12" s="16"/>
      <c r="E12" s="16"/>
      <c r="F12" s="16"/>
      <c r="G12" s="16"/>
      <c r="H12" s="16"/>
      <c r="I12" s="16"/>
      <c r="J12" s="16"/>
      <c r="K12" s="16"/>
    </row>
    <row r="13" spans="1:11" x14ac:dyDescent="0.3">
      <c r="A13" s="16"/>
      <c r="B13" s="38" t="s">
        <v>114</v>
      </c>
      <c r="C13" s="55">
        <v>1.6824557482013534E-2</v>
      </c>
      <c r="D13" s="16"/>
      <c r="E13" s="16"/>
      <c r="F13" s="16"/>
      <c r="G13" s="16"/>
      <c r="H13" s="16"/>
      <c r="I13" s="16"/>
      <c r="J13" s="16"/>
      <c r="K13" s="16"/>
    </row>
    <row r="14" spans="1:11" x14ac:dyDescent="0.3">
      <c r="A14" s="16"/>
      <c r="B14" s="16"/>
      <c r="C14" s="16"/>
      <c r="D14" s="16"/>
      <c r="E14" s="16"/>
      <c r="F14" s="16"/>
      <c r="G14" s="16"/>
      <c r="H14" s="16"/>
      <c r="I14" s="16"/>
      <c r="J14" s="16"/>
      <c r="K14" s="16"/>
    </row>
    <row r="15" spans="1:11" x14ac:dyDescent="0.3">
      <c r="A15" s="16"/>
      <c r="B15" s="16" t="s">
        <v>115</v>
      </c>
      <c r="C15" s="16"/>
      <c r="D15" s="16"/>
      <c r="E15" s="16"/>
      <c r="F15" s="16"/>
      <c r="G15" s="16"/>
      <c r="H15" s="16"/>
      <c r="I15" s="16"/>
      <c r="J15" s="16"/>
      <c r="K15" s="16"/>
    </row>
    <row r="16" spans="1:11" x14ac:dyDescent="0.3">
      <c r="A16" s="16"/>
      <c r="B16" s="16" t="s">
        <v>407</v>
      </c>
      <c r="C16" s="16"/>
      <c r="D16" s="16"/>
      <c r="E16" s="16"/>
      <c r="F16" s="16"/>
      <c r="G16" s="16"/>
      <c r="H16" s="16"/>
      <c r="I16" s="16"/>
      <c r="J16" s="16"/>
      <c r="K16" s="16"/>
    </row>
    <row r="17" spans="1:11" x14ac:dyDescent="0.3">
      <c r="A17" s="16"/>
      <c r="B17" s="16"/>
      <c r="C17" s="16"/>
      <c r="D17" s="16"/>
      <c r="E17" s="16"/>
      <c r="F17" s="16"/>
      <c r="G17" s="16"/>
      <c r="H17" s="16"/>
      <c r="I17" s="16"/>
      <c r="J17" s="16"/>
      <c r="K17" s="16"/>
    </row>
    <row r="18" spans="1:11" x14ac:dyDescent="0.3">
      <c r="A18" s="16"/>
      <c r="B18" s="16"/>
      <c r="C18" s="16"/>
      <c r="D18" s="16"/>
      <c r="E18" s="16"/>
      <c r="F18" s="16"/>
      <c r="G18" s="16"/>
      <c r="H18" s="16"/>
      <c r="I18" s="16"/>
      <c r="J18" s="16"/>
      <c r="K18" s="16"/>
    </row>
    <row r="19" spans="1:11" x14ac:dyDescent="0.3">
      <c r="A19" s="16"/>
      <c r="B19" s="16"/>
      <c r="C19" s="56"/>
      <c r="D19" s="16"/>
      <c r="E19" s="16"/>
      <c r="F19" s="16"/>
      <c r="G19" s="16"/>
      <c r="H19" s="16"/>
      <c r="I19" s="16"/>
      <c r="J19" s="16"/>
      <c r="K19" s="16"/>
    </row>
  </sheetData>
  <sheetProtection algorithmName="SHA-512" hashValue="IdmFKOvGOYH3r14z50KUWcxU7ZAk86r8lg/Q1rHxN9TDZrPfwIXBmiMJ6MkMiU9M7d0KOQa9l/DAyX5vEAOKhQ==" saltValue="TXlQcFVg8djOuf/LQc/73A==" spinCount="100000" sheet="1" objects="1" scenarios="1"/>
  <hyperlinks>
    <hyperlink ref="E2" location="Contents!A1" display="Contents" xr:uid="{FB487877-48AF-450F-AF98-FAF07E2E8726}"/>
    <hyperlink ref="F2" location="'Figure 8b.'!A1" display="Previous" xr:uid="{116402D2-9FE4-4318-A9EA-B7A3A6B407D0}"/>
    <hyperlink ref="G2" location="'Figure 10.'!A1" display="Next" xr:uid="{A61FAB8A-965F-4663-B4D0-80523E8CFDC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8817F-11C8-4A93-8254-22C954BE855D}">
  <sheetPr codeName="Sheet14">
    <tabColor rgb="FF5A4696"/>
  </sheetPr>
  <dimension ref="A1:K19"/>
  <sheetViews>
    <sheetView showGridLines="0" zoomScale="90" zoomScaleNormal="90" workbookViewId="0">
      <selection activeCell="C10" sqref="C10"/>
    </sheetView>
  </sheetViews>
  <sheetFormatPr defaultRowHeight="14.4" x14ac:dyDescent="0.3"/>
  <cols>
    <col min="1" max="1" width="7.77734375" customWidth="1"/>
    <col min="2" max="2" width="25.77734375" customWidth="1"/>
    <col min="3" max="3" width="21.77734375" customWidth="1"/>
  </cols>
  <sheetData>
    <row r="1" spans="1:11" x14ac:dyDescent="0.3">
      <c r="A1" s="16"/>
      <c r="B1" s="16"/>
      <c r="C1" s="16"/>
      <c r="D1" s="16"/>
      <c r="E1" s="16"/>
      <c r="F1" s="16"/>
      <c r="G1" s="16"/>
      <c r="H1" s="16"/>
      <c r="I1" s="16"/>
      <c r="J1" s="16"/>
      <c r="K1" s="16"/>
    </row>
    <row r="2" spans="1:11" x14ac:dyDescent="0.3">
      <c r="A2" s="16"/>
      <c r="B2" s="16"/>
      <c r="C2" s="16"/>
      <c r="D2" s="16"/>
      <c r="E2" s="26" t="s">
        <v>12</v>
      </c>
      <c r="F2" s="26" t="s">
        <v>89</v>
      </c>
      <c r="G2" s="26" t="s">
        <v>77</v>
      </c>
      <c r="H2" s="16"/>
      <c r="I2" s="16"/>
      <c r="J2" s="16"/>
      <c r="K2" s="16"/>
    </row>
    <row r="3" spans="1:11" x14ac:dyDescent="0.3">
      <c r="A3" s="16"/>
      <c r="B3" s="16"/>
      <c r="C3" s="16"/>
      <c r="D3" s="16"/>
      <c r="E3" s="16"/>
      <c r="F3" s="16"/>
      <c r="G3" s="16"/>
      <c r="H3" s="16"/>
      <c r="I3" s="16"/>
      <c r="J3" s="16"/>
      <c r="K3" s="16"/>
    </row>
    <row r="4" spans="1:11" ht="22.8" x14ac:dyDescent="0.4">
      <c r="A4" s="16"/>
      <c r="B4" s="57" t="s">
        <v>150</v>
      </c>
      <c r="C4" s="42"/>
      <c r="D4" s="16"/>
      <c r="E4" s="16"/>
      <c r="F4" s="16"/>
      <c r="G4" s="16"/>
      <c r="H4" s="16"/>
      <c r="I4" s="16"/>
      <c r="J4" s="16"/>
      <c r="K4" s="16"/>
    </row>
    <row r="5" spans="1:11" ht="22.8" x14ac:dyDescent="0.4">
      <c r="A5" s="16"/>
      <c r="B5" s="20" t="s">
        <v>408</v>
      </c>
      <c r="C5" s="42"/>
      <c r="D5" s="16"/>
      <c r="E5" s="16"/>
      <c r="F5" s="16"/>
      <c r="G5" s="16"/>
      <c r="H5" s="16"/>
      <c r="I5" s="16"/>
      <c r="J5" s="16"/>
      <c r="K5" s="16"/>
    </row>
    <row r="6" spans="1:11" x14ac:dyDescent="0.3">
      <c r="A6" s="16"/>
      <c r="B6" s="16"/>
      <c r="C6" s="16"/>
      <c r="D6" s="16"/>
      <c r="E6" s="16"/>
      <c r="F6" s="16"/>
      <c r="G6" s="16"/>
      <c r="H6" s="16"/>
      <c r="I6" s="16"/>
      <c r="J6" s="16"/>
      <c r="K6" s="16"/>
    </row>
    <row r="7" spans="1:11" x14ac:dyDescent="0.3">
      <c r="A7" s="16"/>
      <c r="B7" s="45" t="s">
        <v>108</v>
      </c>
      <c r="C7" s="54" t="s">
        <v>121</v>
      </c>
      <c r="D7" s="16"/>
      <c r="E7" s="16"/>
      <c r="F7" s="16"/>
      <c r="G7" s="16"/>
      <c r="H7" s="16"/>
      <c r="I7" s="16"/>
      <c r="J7" s="16"/>
      <c r="K7" s="16"/>
    </row>
    <row r="8" spans="1:11" x14ac:dyDescent="0.3">
      <c r="A8" s="16"/>
      <c r="B8" s="38" t="s">
        <v>109</v>
      </c>
      <c r="C8" s="55">
        <v>0.16917839829049788</v>
      </c>
      <c r="D8" s="16"/>
      <c r="E8" s="16"/>
      <c r="F8" s="16"/>
      <c r="G8" s="16"/>
      <c r="H8" s="16"/>
      <c r="I8" s="16"/>
      <c r="J8" s="16"/>
      <c r="K8" s="16"/>
    </row>
    <row r="9" spans="1:11" x14ac:dyDescent="0.3">
      <c r="A9" s="16"/>
      <c r="B9" s="38" t="s">
        <v>110</v>
      </c>
      <c r="C9" s="55">
        <v>0.21347487127945369</v>
      </c>
      <c r="D9" s="16"/>
      <c r="E9" s="16"/>
      <c r="F9" s="16"/>
      <c r="G9" s="16"/>
      <c r="H9" s="16"/>
      <c r="I9" s="16"/>
      <c r="J9" s="16"/>
      <c r="K9" s="16"/>
    </row>
    <row r="10" spans="1:11" x14ac:dyDescent="0.3">
      <c r="A10" s="16"/>
      <c r="B10" s="38" t="s">
        <v>111</v>
      </c>
      <c r="C10" s="55">
        <v>0.28117851185717385</v>
      </c>
      <c r="D10" s="16"/>
      <c r="E10" s="16"/>
      <c r="F10" s="16"/>
      <c r="G10" s="16"/>
      <c r="H10" s="16"/>
      <c r="I10" s="16"/>
      <c r="J10" s="16"/>
      <c r="K10" s="16"/>
    </row>
    <row r="11" spans="1:11" x14ac:dyDescent="0.3">
      <c r="A11" s="16"/>
      <c r="B11" s="38" t="s">
        <v>112</v>
      </c>
      <c r="C11" s="55">
        <v>0.17877025915418623</v>
      </c>
      <c r="D11" s="16"/>
      <c r="E11" s="16"/>
      <c r="F11" s="16"/>
      <c r="G11" s="16"/>
      <c r="H11" s="16"/>
      <c r="I11" s="16"/>
      <c r="J11" s="16"/>
      <c r="K11" s="16"/>
    </row>
    <row r="12" spans="1:11" x14ac:dyDescent="0.3">
      <c r="A12" s="16"/>
      <c r="B12" s="38" t="s">
        <v>113</v>
      </c>
      <c r="C12" s="55">
        <v>3.2695744349906165E-2</v>
      </c>
      <c r="D12" s="16"/>
      <c r="E12" s="16"/>
      <c r="F12" s="16"/>
      <c r="G12" s="16"/>
      <c r="H12" s="16"/>
      <c r="I12" s="16"/>
      <c r="J12" s="16"/>
      <c r="K12" s="16"/>
    </row>
    <row r="13" spans="1:11" x14ac:dyDescent="0.3">
      <c r="A13" s="16"/>
      <c r="B13" s="38" t="s">
        <v>114</v>
      </c>
      <c r="C13" s="55">
        <v>2.3492594757643995E-2</v>
      </c>
      <c r="D13" s="16"/>
      <c r="E13" s="16"/>
      <c r="F13" s="16"/>
      <c r="G13" s="16"/>
      <c r="H13" s="16"/>
      <c r="I13" s="16"/>
      <c r="J13" s="16"/>
      <c r="K13" s="16"/>
    </row>
    <row r="14" spans="1:11" x14ac:dyDescent="0.3">
      <c r="A14" s="16"/>
      <c r="B14" s="16"/>
      <c r="C14" s="16"/>
      <c r="D14" s="16"/>
      <c r="E14" s="16"/>
      <c r="F14" s="16"/>
      <c r="G14" s="16"/>
      <c r="H14" s="16"/>
      <c r="I14" s="16"/>
      <c r="J14" s="16"/>
      <c r="K14" s="16"/>
    </row>
    <row r="15" spans="1:11" x14ac:dyDescent="0.3">
      <c r="A15" s="16"/>
      <c r="B15" s="16" t="s">
        <v>115</v>
      </c>
      <c r="C15" s="16"/>
      <c r="D15" s="16"/>
      <c r="E15" s="16"/>
      <c r="F15" s="16"/>
      <c r="G15" s="16"/>
      <c r="H15" s="16"/>
      <c r="I15" s="16"/>
      <c r="J15" s="16"/>
      <c r="K15" s="16"/>
    </row>
    <row r="16" spans="1:11" x14ac:dyDescent="0.3">
      <c r="A16" s="16"/>
      <c r="B16" s="16" t="s">
        <v>409</v>
      </c>
      <c r="C16" s="16"/>
      <c r="D16" s="16"/>
      <c r="E16" s="16"/>
      <c r="F16" s="16"/>
      <c r="G16" s="16"/>
      <c r="H16" s="16"/>
      <c r="I16" s="16"/>
      <c r="J16" s="16"/>
      <c r="K16" s="16"/>
    </row>
    <row r="17" spans="1:11" x14ac:dyDescent="0.3">
      <c r="A17" s="16"/>
      <c r="B17" s="16"/>
      <c r="C17" s="16"/>
      <c r="D17" s="16"/>
      <c r="E17" s="16"/>
      <c r="F17" s="16"/>
      <c r="G17" s="16"/>
      <c r="H17" s="16"/>
      <c r="I17" s="16"/>
      <c r="J17" s="16"/>
      <c r="K17" s="16"/>
    </row>
    <row r="18" spans="1:11" x14ac:dyDescent="0.3">
      <c r="A18" s="16"/>
      <c r="B18" s="16"/>
      <c r="C18" s="16"/>
      <c r="D18" s="16"/>
      <c r="E18" s="16"/>
      <c r="F18" s="16"/>
      <c r="G18" s="16"/>
      <c r="H18" s="16"/>
      <c r="I18" s="16"/>
      <c r="J18" s="16"/>
      <c r="K18" s="16"/>
    </row>
    <row r="19" spans="1:11" x14ac:dyDescent="0.3">
      <c r="A19" s="16"/>
      <c r="B19" s="16"/>
      <c r="C19" s="16"/>
      <c r="D19" s="16"/>
      <c r="E19" s="16"/>
      <c r="F19" s="16"/>
      <c r="G19" s="16"/>
      <c r="H19" s="16"/>
      <c r="I19" s="16"/>
      <c r="J19" s="16"/>
      <c r="K19" s="16"/>
    </row>
  </sheetData>
  <sheetProtection algorithmName="SHA-512" hashValue="3gNSM+gxhfAyxf9l0DoYqsEFwkBBZsUHdLyebCMyKv5zR4hRLuOeK4jmqb7+pQsoLlmg5E6kKxioV/unsuV/Hg==" saltValue="6zudzDq2YWzQSxRYLIOT5A==" spinCount="100000" sheet="1" objects="1" scenarios="1"/>
  <hyperlinks>
    <hyperlink ref="E2" location="Contents!A1" display="Contents" xr:uid="{B8DF8296-851C-4EC6-A97E-C7399EB64766}"/>
    <hyperlink ref="F2" location="'Figure 9.'!A1" display="Previous" xr:uid="{C3A650D2-142D-46EE-879A-883CA0F19BB5}"/>
    <hyperlink ref="G2" location="'Figure 11.'!A1" display="Next" xr:uid="{AB6BC937-8A4F-4D0F-9545-648DEA1B128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9A69B-C805-482E-A194-ADB579032ABB}">
  <sheetPr codeName="Sheet15">
    <tabColor rgb="FF5A4696"/>
  </sheetPr>
  <dimension ref="A1:K19"/>
  <sheetViews>
    <sheetView showGridLines="0" zoomScale="90" zoomScaleNormal="90" workbookViewId="0">
      <selection activeCell="B16" sqref="B16"/>
    </sheetView>
  </sheetViews>
  <sheetFormatPr defaultRowHeight="14.4" x14ac:dyDescent="0.3"/>
  <cols>
    <col min="1" max="1" width="7.77734375" customWidth="1"/>
    <col min="2" max="2" width="25.77734375" customWidth="1"/>
    <col min="3" max="3" width="21.77734375" customWidth="1"/>
  </cols>
  <sheetData>
    <row r="1" spans="1:11" x14ac:dyDescent="0.3">
      <c r="A1" s="16"/>
      <c r="B1" s="16"/>
      <c r="C1" s="16"/>
      <c r="D1" s="16"/>
      <c r="E1" s="16"/>
      <c r="F1" s="16"/>
      <c r="G1" s="16"/>
      <c r="H1" s="16"/>
      <c r="I1" s="16"/>
      <c r="J1" s="16"/>
      <c r="K1" s="16"/>
    </row>
    <row r="2" spans="1:11" x14ac:dyDescent="0.3">
      <c r="A2" s="16"/>
      <c r="B2" s="16"/>
      <c r="C2" s="16"/>
      <c r="D2" s="16"/>
      <c r="E2" s="26" t="s">
        <v>12</v>
      </c>
      <c r="F2" s="26" t="s">
        <v>89</v>
      </c>
      <c r="G2" s="26" t="s">
        <v>77</v>
      </c>
      <c r="H2" s="16"/>
      <c r="I2" s="16"/>
      <c r="J2" s="16"/>
      <c r="K2" s="16"/>
    </row>
    <row r="3" spans="1:11" x14ac:dyDescent="0.3">
      <c r="A3" s="16"/>
      <c r="B3" s="16"/>
      <c r="C3" s="16"/>
      <c r="D3" s="16"/>
      <c r="E3" s="16"/>
      <c r="F3" s="16"/>
      <c r="G3" s="16"/>
      <c r="H3" s="16"/>
      <c r="I3" s="16"/>
      <c r="J3" s="16"/>
      <c r="K3" s="16"/>
    </row>
    <row r="4" spans="1:11" ht="22.8" x14ac:dyDescent="0.4">
      <c r="A4" s="16"/>
      <c r="B4" s="57" t="s">
        <v>151</v>
      </c>
      <c r="C4" s="42"/>
      <c r="D4" s="16"/>
      <c r="E4" s="16"/>
      <c r="F4" s="16"/>
      <c r="G4" s="16"/>
      <c r="H4" s="16"/>
      <c r="I4" s="16"/>
      <c r="J4" s="16"/>
      <c r="K4" s="16"/>
    </row>
    <row r="5" spans="1:11" ht="22.8" x14ac:dyDescent="0.4">
      <c r="A5" s="16"/>
      <c r="B5" s="20" t="s">
        <v>410</v>
      </c>
      <c r="C5" s="42"/>
      <c r="D5" s="16"/>
      <c r="E5" s="16"/>
      <c r="F5" s="16"/>
      <c r="G5" s="16"/>
      <c r="H5" s="16"/>
      <c r="I5" s="16"/>
      <c r="J5" s="16"/>
      <c r="K5" s="16"/>
    </row>
    <row r="6" spans="1:11" x14ac:dyDescent="0.3">
      <c r="A6" s="16"/>
      <c r="B6" s="16"/>
      <c r="C6" s="16"/>
      <c r="D6" s="16"/>
      <c r="E6" s="16"/>
      <c r="F6" s="16"/>
      <c r="G6" s="16"/>
      <c r="H6" s="16"/>
      <c r="I6" s="16"/>
      <c r="J6" s="16"/>
      <c r="K6" s="16"/>
    </row>
    <row r="7" spans="1:11" x14ac:dyDescent="0.3">
      <c r="A7" s="16"/>
      <c r="B7" s="45" t="s">
        <v>108</v>
      </c>
      <c r="C7" s="54" t="s">
        <v>121</v>
      </c>
      <c r="D7" s="16"/>
      <c r="E7" s="16"/>
      <c r="F7" s="16"/>
      <c r="G7" s="16"/>
      <c r="H7" s="16"/>
      <c r="I7" s="16"/>
      <c r="J7" s="16"/>
      <c r="K7" s="16"/>
    </row>
    <row r="8" spans="1:11" x14ac:dyDescent="0.3">
      <c r="A8" s="16"/>
      <c r="B8" s="38" t="s">
        <v>109</v>
      </c>
      <c r="C8" s="55">
        <v>0.10334251896117791</v>
      </c>
      <c r="D8" s="16"/>
      <c r="E8" s="16"/>
      <c r="F8" s="16"/>
      <c r="G8" s="16"/>
      <c r="H8" s="16"/>
      <c r="I8" s="16"/>
      <c r="J8" s="16"/>
      <c r="K8" s="16"/>
    </row>
    <row r="9" spans="1:11" x14ac:dyDescent="0.3">
      <c r="A9" s="16"/>
      <c r="B9" s="38" t="s">
        <v>110</v>
      </c>
      <c r="C9" s="55">
        <v>0.14074720240797492</v>
      </c>
      <c r="D9" s="16"/>
      <c r="E9" s="16"/>
      <c r="F9" s="16"/>
      <c r="G9" s="16"/>
      <c r="H9" s="16"/>
      <c r="I9" s="16"/>
      <c r="J9" s="16"/>
      <c r="K9" s="16"/>
    </row>
    <row r="10" spans="1:11" x14ac:dyDescent="0.3">
      <c r="A10" s="16"/>
      <c r="B10" s="38" t="s">
        <v>111</v>
      </c>
      <c r="C10" s="55">
        <v>0.20493890899583991</v>
      </c>
      <c r="D10" s="16"/>
      <c r="E10" s="16"/>
      <c r="F10" s="16"/>
      <c r="G10" s="16"/>
      <c r="H10" s="16"/>
      <c r="I10" s="16"/>
      <c r="J10" s="16"/>
      <c r="K10" s="16"/>
    </row>
    <row r="11" spans="1:11" x14ac:dyDescent="0.3">
      <c r="A11" s="16"/>
      <c r="B11" s="38" t="s">
        <v>112</v>
      </c>
      <c r="C11" s="55">
        <v>5.8137626879625287E-2</v>
      </c>
      <c r="D11" s="16"/>
      <c r="E11" s="16"/>
      <c r="F11" s="16"/>
      <c r="G11" s="16"/>
      <c r="H11" s="16"/>
      <c r="I11" s="16"/>
      <c r="J11" s="16"/>
      <c r="K11" s="16"/>
    </row>
    <row r="12" spans="1:11" x14ac:dyDescent="0.3">
      <c r="A12" s="16"/>
      <c r="B12" s="38" t="s">
        <v>113</v>
      </c>
      <c r="C12" s="55">
        <v>8.7869236375161738E-2</v>
      </c>
      <c r="D12" s="16"/>
      <c r="E12" s="16"/>
      <c r="F12" s="16"/>
      <c r="G12" s="16"/>
      <c r="H12" s="16"/>
      <c r="I12" s="16"/>
      <c r="J12" s="16"/>
      <c r="K12" s="16"/>
    </row>
    <row r="13" spans="1:11" x14ac:dyDescent="0.3">
      <c r="A13" s="16"/>
      <c r="B13" s="38" t="s">
        <v>114</v>
      </c>
      <c r="C13" s="55">
        <v>0</v>
      </c>
      <c r="D13" s="16"/>
      <c r="E13" s="16"/>
      <c r="F13" s="16"/>
      <c r="G13" s="16"/>
      <c r="H13" s="16"/>
      <c r="I13" s="16"/>
      <c r="J13" s="16"/>
      <c r="K13" s="16"/>
    </row>
    <row r="14" spans="1:11" x14ac:dyDescent="0.3">
      <c r="A14" s="16"/>
      <c r="B14" s="16"/>
      <c r="C14" s="16"/>
      <c r="D14" s="16"/>
      <c r="E14" s="16"/>
      <c r="F14" s="16"/>
      <c r="G14" s="16"/>
      <c r="H14" s="16"/>
      <c r="I14" s="16"/>
      <c r="J14" s="16"/>
      <c r="K14" s="16"/>
    </row>
    <row r="15" spans="1:11" x14ac:dyDescent="0.3">
      <c r="A15" s="16"/>
      <c r="B15" s="16" t="s">
        <v>115</v>
      </c>
      <c r="C15" s="16"/>
      <c r="D15" s="16"/>
      <c r="E15" s="16"/>
      <c r="F15" s="16"/>
      <c r="G15" s="16"/>
      <c r="H15" s="16"/>
      <c r="I15" s="16"/>
      <c r="J15" s="16"/>
      <c r="K15" s="16"/>
    </row>
    <row r="16" spans="1:11" x14ac:dyDescent="0.3">
      <c r="A16" s="16"/>
      <c r="B16" s="16" t="s">
        <v>411</v>
      </c>
      <c r="C16" s="16"/>
      <c r="D16" s="16"/>
      <c r="E16" s="16"/>
      <c r="F16" s="16"/>
      <c r="G16" s="16"/>
      <c r="H16" s="16"/>
      <c r="I16" s="16"/>
      <c r="J16" s="16"/>
      <c r="K16" s="16"/>
    </row>
    <row r="17" spans="1:11" x14ac:dyDescent="0.3">
      <c r="A17" s="16"/>
      <c r="B17" s="16"/>
      <c r="C17" s="16"/>
      <c r="D17" s="16"/>
      <c r="E17" s="16"/>
      <c r="F17" s="16"/>
      <c r="G17" s="16"/>
      <c r="H17" s="16"/>
      <c r="I17" s="16"/>
      <c r="J17" s="16"/>
      <c r="K17" s="16"/>
    </row>
    <row r="18" spans="1:11" x14ac:dyDescent="0.3">
      <c r="A18" s="16"/>
      <c r="B18" s="16"/>
      <c r="C18" s="16"/>
      <c r="D18" s="16"/>
      <c r="E18" s="16"/>
      <c r="F18" s="16"/>
      <c r="G18" s="16"/>
      <c r="H18" s="16"/>
      <c r="I18" s="16"/>
      <c r="J18" s="16"/>
      <c r="K18" s="16"/>
    </row>
    <row r="19" spans="1:11" x14ac:dyDescent="0.3">
      <c r="A19" s="16"/>
      <c r="B19" s="16"/>
      <c r="C19" s="16"/>
      <c r="D19" s="16"/>
      <c r="E19" s="16"/>
      <c r="F19" s="16"/>
      <c r="G19" s="16"/>
      <c r="H19" s="16"/>
      <c r="I19" s="16"/>
      <c r="J19" s="16"/>
      <c r="K19" s="16"/>
    </row>
  </sheetData>
  <sheetProtection algorithmName="SHA-512" hashValue="9gJuRmXxZGz4hnCSE0+xk6vgFji7ik69RsQKfcgGXGbpD+7eVxC/9ADN3s8VgZ4YbUQEYvFDMM0sQ/O4UPY5tA==" saltValue="eGewjuW3poAMukJt6bWFhg==" spinCount="100000" sheet="1" objects="1" scenarios="1"/>
  <hyperlinks>
    <hyperlink ref="E2" location="Contents!A1" display="Contents" xr:uid="{F4717A3C-3687-498D-8E47-8B9F9BD06AF4}"/>
    <hyperlink ref="F2" location="'Figure 10.'!A1" display="Previous" xr:uid="{6C070816-19C3-4384-9A1D-8F2913B24A79}"/>
    <hyperlink ref="G2" location="'Figure 12.'!A1" display="Next" xr:uid="{8D0E6960-58EE-4ACE-BA8E-FC046E04C7C5}"/>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012A-62C8-483D-BF9B-6EAC8A205DB4}">
  <sheetPr codeName="Sheet16">
    <tabColor rgb="FF5A4696"/>
  </sheetPr>
  <dimension ref="B2:XFD18"/>
  <sheetViews>
    <sheetView showGridLines="0" zoomScale="90" zoomScaleNormal="90" workbookViewId="0">
      <selection activeCell="B17" sqref="B17"/>
    </sheetView>
  </sheetViews>
  <sheetFormatPr defaultRowHeight="14.4" x14ac:dyDescent="0.3"/>
  <cols>
    <col min="1" max="1" width="7.77734375" customWidth="1"/>
    <col min="2" max="2" width="25.77734375" customWidth="1"/>
    <col min="3" max="3" width="21.77734375" customWidth="1"/>
  </cols>
  <sheetData>
    <row r="2" spans="2:10 16384:16384" x14ac:dyDescent="0.3">
      <c r="B2" s="16"/>
      <c r="C2" s="16"/>
      <c r="D2" s="16"/>
      <c r="E2" s="26" t="s">
        <v>12</v>
      </c>
      <c r="F2" s="26" t="s">
        <v>89</v>
      </c>
      <c r="G2" s="26" t="s">
        <v>77</v>
      </c>
      <c r="H2" s="16"/>
      <c r="I2" s="16"/>
      <c r="J2" s="16"/>
    </row>
    <row r="3" spans="2:10 16384:16384" x14ac:dyDescent="0.3">
      <c r="B3" s="16"/>
      <c r="C3" s="16"/>
      <c r="D3" s="16"/>
      <c r="E3" s="16"/>
      <c r="F3" s="16"/>
      <c r="G3" s="16"/>
      <c r="H3" s="16"/>
      <c r="I3" s="16"/>
      <c r="J3" s="16"/>
    </row>
    <row r="4" spans="2:10 16384:16384" ht="22.8" x14ac:dyDescent="0.4">
      <c r="B4" s="28" t="s">
        <v>152</v>
      </c>
      <c r="C4" s="42"/>
      <c r="D4" s="16"/>
      <c r="E4" s="16"/>
      <c r="F4" s="16"/>
      <c r="G4" s="16"/>
      <c r="H4" s="16"/>
      <c r="I4" s="16"/>
      <c r="J4" s="16"/>
    </row>
    <row r="5" spans="2:10 16384:16384" ht="22.8" x14ac:dyDescent="0.4">
      <c r="B5" s="20" t="s">
        <v>412</v>
      </c>
      <c r="C5" s="42"/>
      <c r="D5" s="16"/>
      <c r="E5" s="16"/>
      <c r="F5" s="16"/>
      <c r="G5" s="16"/>
      <c r="H5" s="16"/>
      <c r="I5" s="16"/>
      <c r="J5" s="16"/>
    </row>
    <row r="6" spans="2:10 16384:16384" x14ac:dyDescent="0.3">
      <c r="B6" s="16"/>
      <c r="C6" s="16"/>
      <c r="D6" s="16"/>
      <c r="E6" s="16"/>
      <c r="F6" s="16"/>
      <c r="G6" s="16"/>
      <c r="H6" s="16"/>
      <c r="I6" s="16"/>
      <c r="J6" s="16"/>
    </row>
    <row r="7" spans="2:10 16384:16384" x14ac:dyDescent="0.3">
      <c r="B7" s="45" t="s">
        <v>108</v>
      </c>
      <c r="C7" s="54" t="s">
        <v>121</v>
      </c>
      <c r="D7" s="16"/>
      <c r="E7" s="16"/>
      <c r="F7" s="16"/>
      <c r="G7" s="16"/>
      <c r="H7" s="16"/>
      <c r="I7" s="16"/>
      <c r="J7" s="16"/>
    </row>
    <row r="8" spans="2:10 16384:16384" x14ac:dyDescent="0.3">
      <c r="B8" s="38" t="s">
        <v>109</v>
      </c>
      <c r="C8" s="55">
        <v>0.24951399012919404</v>
      </c>
      <c r="D8" s="16"/>
      <c r="E8" s="16"/>
      <c r="F8" s="16"/>
      <c r="G8" s="16"/>
      <c r="H8" s="16"/>
      <c r="I8" s="16"/>
      <c r="J8" s="16"/>
    </row>
    <row r="9" spans="2:10 16384:16384" x14ac:dyDescent="0.3">
      <c r="B9" s="38" t="s">
        <v>110</v>
      </c>
      <c r="C9" s="55">
        <v>9.4676481740542551E-2</v>
      </c>
      <c r="D9" s="16"/>
      <c r="E9" s="16"/>
      <c r="F9" s="16"/>
      <c r="G9" s="16"/>
      <c r="H9" s="16"/>
      <c r="I9" s="16"/>
      <c r="J9" s="16"/>
    </row>
    <row r="10" spans="2:10 16384:16384" x14ac:dyDescent="0.3">
      <c r="B10" s="38" t="s">
        <v>111</v>
      </c>
      <c r="C10" s="55">
        <v>0.12619599603180554</v>
      </c>
      <c r="D10" s="16"/>
      <c r="E10" s="16"/>
      <c r="F10" s="16"/>
      <c r="G10" s="16"/>
      <c r="H10" s="16"/>
      <c r="I10" s="16"/>
      <c r="J10" s="16"/>
    </row>
    <row r="11" spans="2:10 16384:16384" x14ac:dyDescent="0.3">
      <c r="B11" s="38" t="s">
        <v>112</v>
      </c>
      <c r="C11" s="55">
        <v>1.9160357382340176E-2</v>
      </c>
      <c r="D11" s="16"/>
      <c r="E11" s="16"/>
      <c r="F11" s="16"/>
      <c r="G11" s="16"/>
      <c r="H11" s="16"/>
      <c r="I11" s="16"/>
      <c r="J11" s="16"/>
    </row>
    <row r="12" spans="2:10 16384:16384" x14ac:dyDescent="0.3">
      <c r="B12" s="38" t="s">
        <v>113</v>
      </c>
      <c r="C12" s="55">
        <v>2.7476611350703882E-3</v>
      </c>
      <c r="D12" s="16"/>
      <c r="E12" s="16"/>
      <c r="F12" s="16"/>
      <c r="G12" s="16"/>
      <c r="H12" s="16"/>
      <c r="I12" s="16"/>
      <c r="J12" s="16"/>
    </row>
    <row r="13" spans="2:10 16384:16384" x14ac:dyDescent="0.3">
      <c r="B13" s="38" t="s">
        <v>114</v>
      </c>
      <c r="C13" s="55">
        <v>0</v>
      </c>
      <c r="D13" s="16"/>
      <c r="E13" s="16"/>
      <c r="F13" s="16"/>
      <c r="G13" s="16"/>
      <c r="H13" s="16"/>
      <c r="I13" s="16"/>
      <c r="J13" s="16"/>
    </row>
    <row r="14" spans="2:10 16384:16384" x14ac:dyDescent="0.3">
      <c r="B14" s="16"/>
      <c r="C14" s="16"/>
      <c r="D14" s="16"/>
      <c r="E14" s="16"/>
      <c r="F14" s="16"/>
      <c r="G14" s="16"/>
      <c r="H14" s="16"/>
      <c r="I14" s="16"/>
      <c r="J14" s="16"/>
    </row>
    <row r="15" spans="2:10 16384:16384" x14ac:dyDescent="0.3">
      <c r="B15" s="16" t="s">
        <v>115</v>
      </c>
      <c r="C15" s="16"/>
      <c r="D15" s="16"/>
      <c r="E15" s="16"/>
      <c r="F15" s="16"/>
      <c r="G15" s="16"/>
      <c r="H15" s="16"/>
      <c r="I15" s="16"/>
      <c r="J15" s="16"/>
      <c r="XFD15" s="16"/>
    </row>
    <row r="16" spans="2:10 16384:16384" x14ac:dyDescent="0.3">
      <c r="B16" s="16" t="s">
        <v>413</v>
      </c>
      <c r="C16" s="16"/>
      <c r="D16" s="16"/>
      <c r="E16" s="16"/>
      <c r="F16" s="16"/>
      <c r="G16" s="16"/>
      <c r="H16" s="16"/>
      <c r="I16" s="16"/>
      <c r="J16" s="16"/>
    </row>
    <row r="17" spans="2:10" x14ac:dyDescent="0.3">
      <c r="B17" s="16"/>
      <c r="C17" s="16"/>
      <c r="D17" s="16"/>
      <c r="E17" s="16"/>
      <c r="F17" s="16"/>
      <c r="G17" s="16"/>
      <c r="H17" s="16"/>
      <c r="I17" s="16"/>
      <c r="J17" s="16"/>
    </row>
    <row r="18" spans="2:10" x14ac:dyDescent="0.3">
      <c r="B18" s="16"/>
      <c r="C18" s="16"/>
      <c r="D18" s="16"/>
      <c r="E18" s="16"/>
      <c r="F18" s="16"/>
      <c r="G18" s="16"/>
      <c r="H18" s="16"/>
      <c r="I18" s="16"/>
      <c r="J18" s="16"/>
    </row>
  </sheetData>
  <sheetProtection algorithmName="SHA-512" hashValue="H0l2CsuNP0syaNlcGRg3kSWJp4AVqG0VvL6pQRg1RbRD+XHJsAWiZ1aE9o8sVPKpGSw3VU2w/oGRB3uT8u/YjQ==" saltValue="0cpUpZBMc1DWjLme6XLT4w==" spinCount="100000" sheet="1" objects="1" scenarios="1"/>
  <hyperlinks>
    <hyperlink ref="E2" location="Contents!A1" display="Contents" xr:uid="{BAEAA4B2-8847-4357-97D1-A71883BB6904}"/>
    <hyperlink ref="F2" location="'Figure 11.'!A1" display="Previous" xr:uid="{3AF4C94E-3D0E-4468-9013-9385826C6F30}"/>
    <hyperlink ref="G2" location="'Figure 13a.'!A1" display="Next" xr:uid="{625473CD-6F3D-4F39-90D9-68C93A9C8267}"/>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99BC6-E7A1-4699-8B8B-21FC4FEEF841}">
  <sheetPr codeName="Sheet17">
    <tabColor rgb="FF8A2B80"/>
    <pageSetUpPr fitToPage="1"/>
  </sheetPr>
  <dimension ref="B1:XFD20"/>
  <sheetViews>
    <sheetView showGridLines="0" zoomScale="90" zoomScaleNormal="90" workbookViewId="0">
      <selection activeCell="C23" sqref="C23"/>
    </sheetView>
  </sheetViews>
  <sheetFormatPr defaultRowHeight="14.4" x14ac:dyDescent="0.3"/>
  <cols>
    <col min="1" max="1" width="7.77734375" customWidth="1"/>
    <col min="2" max="2" width="25.5546875" customWidth="1"/>
    <col min="3" max="3" width="23.21875" customWidth="1"/>
    <col min="4" max="5" width="17" customWidth="1"/>
    <col min="6" max="6" width="23.21875" customWidth="1"/>
    <col min="7" max="7" width="14.5546875" customWidth="1"/>
    <col min="9" max="9" width="18.77734375" bestFit="1" customWidth="1"/>
    <col min="11" max="11" width="17.21875" bestFit="1" customWidth="1"/>
  </cols>
  <sheetData>
    <row r="1" spans="2:7 16384:16384" x14ac:dyDescent="0.3">
      <c r="B1" s="16"/>
      <c r="C1" s="16"/>
      <c r="D1" s="16"/>
      <c r="E1" s="16"/>
      <c r="F1" s="16"/>
      <c r="G1" s="16"/>
    </row>
    <row r="2" spans="2:7 16384:16384" x14ac:dyDescent="0.3">
      <c r="B2" s="16"/>
      <c r="C2" s="16"/>
      <c r="D2" s="16"/>
      <c r="E2" s="26" t="s">
        <v>12</v>
      </c>
      <c r="F2" s="26" t="s">
        <v>89</v>
      </c>
      <c r="G2" s="26" t="s">
        <v>77</v>
      </c>
    </row>
    <row r="3" spans="2:7 16384:16384" x14ac:dyDescent="0.3">
      <c r="B3" s="16"/>
      <c r="C3" s="16"/>
      <c r="D3" s="16"/>
      <c r="E3" s="16"/>
      <c r="F3" s="16"/>
      <c r="G3" s="16"/>
    </row>
    <row r="4" spans="2:7 16384:16384" ht="22.8" x14ac:dyDescent="0.4">
      <c r="B4" s="58" t="s">
        <v>153</v>
      </c>
      <c r="C4" s="16"/>
      <c r="D4" s="16"/>
      <c r="E4" s="16"/>
      <c r="F4" s="16"/>
      <c r="G4" s="16"/>
    </row>
    <row r="5" spans="2:7 16384:16384" ht="17.399999999999999" x14ac:dyDescent="0.3">
      <c r="B5" s="20" t="s">
        <v>414</v>
      </c>
      <c r="C5" s="16"/>
      <c r="D5" s="16"/>
      <c r="E5" s="16"/>
      <c r="F5" s="16"/>
      <c r="G5" s="16"/>
    </row>
    <row r="6" spans="2:7 16384:16384" ht="15" customHeight="1" x14ac:dyDescent="0.4">
      <c r="B6" s="59"/>
      <c r="C6" s="16"/>
      <c r="D6" s="16"/>
      <c r="E6" s="16"/>
      <c r="F6" s="16"/>
      <c r="G6" s="16"/>
    </row>
    <row r="7" spans="2:7 16384:16384" x14ac:dyDescent="0.3">
      <c r="B7" s="60" t="s">
        <v>415</v>
      </c>
      <c r="C7" s="61" t="s">
        <v>154</v>
      </c>
      <c r="D7" s="61" t="s">
        <v>155</v>
      </c>
      <c r="E7" s="61" t="s">
        <v>156</v>
      </c>
      <c r="F7" s="61" t="s">
        <v>157</v>
      </c>
      <c r="G7" s="61" t="s">
        <v>96</v>
      </c>
    </row>
    <row r="8" spans="2:7 16384:16384" x14ac:dyDescent="0.3">
      <c r="B8" s="40" t="s">
        <v>158</v>
      </c>
      <c r="C8" s="39" t="s">
        <v>469</v>
      </c>
      <c r="D8" s="39" t="s">
        <v>470</v>
      </c>
      <c r="E8" s="39" t="s">
        <v>471</v>
      </c>
      <c r="F8" s="39" t="s">
        <v>472</v>
      </c>
      <c r="G8" s="39" t="s">
        <v>473</v>
      </c>
    </row>
    <row r="9" spans="2:7 16384:16384" x14ac:dyDescent="0.3">
      <c r="B9" s="40" t="s">
        <v>159</v>
      </c>
      <c r="C9" s="70">
        <v>1956</v>
      </c>
      <c r="D9" s="39">
        <v>307</v>
      </c>
      <c r="E9" s="39">
        <v>500</v>
      </c>
      <c r="F9" s="39">
        <v>1138</v>
      </c>
      <c r="G9" s="39">
        <v>51</v>
      </c>
    </row>
    <row r="10" spans="2:7 16384:16384" x14ac:dyDescent="0.3">
      <c r="B10" s="40" t="s">
        <v>160</v>
      </c>
      <c r="C10" s="39">
        <v>342</v>
      </c>
      <c r="D10" s="39">
        <v>106</v>
      </c>
      <c r="E10" s="39">
        <v>120</v>
      </c>
      <c r="F10" s="39">
        <v>219</v>
      </c>
      <c r="G10" s="39">
        <v>19</v>
      </c>
    </row>
    <row r="11" spans="2:7 16384:16384" x14ac:dyDescent="0.3">
      <c r="B11" s="40" t="s">
        <v>161</v>
      </c>
      <c r="C11" s="39">
        <v>709</v>
      </c>
      <c r="D11" s="39">
        <v>209</v>
      </c>
      <c r="E11" s="39">
        <v>214</v>
      </c>
      <c r="F11" s="39">
        <v>406</v>
      </c>
      <c r="G11" s="39">
        <v>28</v>
      </c>
    </row>
    <row r="12" spans="2:7 16384:16384" x14ac:dyDescent="0.3">
      <c r="B12" s="16"/>
      <c r="C12" s="16"/>
      <c r="D12" s="16"/>
      <c r="E12" s="16"/>
      <c r="F12" s="16"/>
      <c r="G12" s="16"/>
    </row>
    <row r="13" spans="2:7 16384:16384" x14ac:dyDescent="0.3">
      <c r="B13" s="16" t="s">
        <v>162</v>
      </c>
      <c r="C13" s="16"/>
      <c r="D13" s="16"/>
      <c r="E13" s="16"/>
      <c r="F13" s="16"/>
      <c r="G13" s="16"/>
    </row>
    <row r="14" spans="2:7 16384:16384" x14ac:dyDescent="0.3">
      <c r="B14" s="16" t="s">
        <v>88</v>
      </c>
      <c r="C14" s="16"/>
      <c r="D14" s="16"/>
      <c r="E14" s="16"/>
      <c r="F14" s="16"/>
      <c r="G14" s="16"/>
    </row>
    <row r="15" spans="2:7 16384:16384" x14ac:dyDescent="0.3">
      <c r="B15" s="16"/>
      <c r="C15" s="16"/>
      <c r="D15" s="16"/>
      <c r="E15" s="16"/>
      <c r="F15" s="16"/>
      <c r="G15" s="16"/>
      <c r="XFD15" s="16"/>
    </row>
    <row r="16" spans="2:7 16384:16384" x14ac:dyDescent="0.3">
      <c r="B16" s="16"/>
      <c r="C16" s="16"/>
      <c r="D16" s="16"/>
      <c r="E16" s="16"/>
      <c r="F16" s="16"/>
      <c r="G16" s="16"/>
    </row>
    <row r="17" spans="2:7" x14ac:dyDescent="0.3">
      <c r="B17" s="16"/>
      <c r="C17" s="16"/>
      <c r="D17" s="16"/>
      <c r="E17" s="16"/>
      <c r="F17" s="16"/>
      <c r="G17" s="16"/>
    </row>
    <row r="18" spans="2:7" x14ac:dyDescent="0.3">
      <c r="B18" s="16"/>
      <c r="C18" s="16"/>
      <c r="D18" s="16"/>
      <c r="E18" s="16"/>
      <c r="F18" s="16"/>
      <c r="G18" s="16"/>
    </row>
    <row r="19" spans="2:7" x14ac:dyDescent="0.3">
      <c r="B19" s="16"/>
      <c r="C19" s="16"/>
      <c r="D19" s="16"/>
      <c r="E19" s="16"/>
      <c r="F19" s="16"/>
      <c r="G19" s="16"/>
    </row>
    <row r="20" spans="2:7" x14ac:dyDescent="0.3">
      <c r="B20" s="16"/>
      <c r="C20" s="16"/>
      <c r="D20" s="16"/>
      <c r="E20" s="16"/>
      <c r="F20" s="16"/>
      <c r="G20" s="16"/>
    </row>
  </sheetData>
  <sheetProtection algorithmName="SHA-512" hashValue="0Pkq8+fHNAF/ptlJbgbeaZ9DVcI3+HH+zgouA3aW9TYBtZiwagU+O7eOmm5iLcxHO1dAFZEJPw61LmpJaXUqqA==" saltValue="cebo59+U2MH+jCpXc9cyow==" spinCount="100000" sheet="1" objects="1" scenarios="1"/>
  <hyperlinks>
    <hyperlink ref="E2" location="Contents!A1" display="Contents" xr:uid="{3E2A7CA8-E385-4018-888E-D58C90DB1FDB}"/>
    <hyperlink ref="F2" location="'Figure 12.'!A1" display="Previous" xr:uid="{B2E43519-1A44-4CF7-8A11-89753EF1E9CE}"/>
    <hyperlink ref="G2" location="'Figure 13b.'!A1" display="Next" xr:uid="{3203806F-8924-4E42-AD66-F77483B7DB85}"/>
  </hyperlinks>
  <pageMargins left="0.7" right="0.7" top="0.75" bottom="0.75" header="0.3" footer="0.3"/>
  <pageSetup paperSize="9" scale="6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A39B-1846-4E89-8BE2-CB8E3FE9C7D6}">
  <sheetPr codeName="Sheet18">
    <tabColor rgb="FF8A2B80"/>
    <pageSetUpPr fitToPage="1"/>
  </sheetPr>
  <dimension ref="B1:XFD20"/>
  <sheetViews>
    <sheetView showGridLines="0" zoomScale="90" zoomScaleNormal="90" workbookViewId="0">
      <selection activeCell="C11" sqref="C11"/>
    </sheetView>
  </sheetViews>
  <sheetFormatPr defaultRowHeight="14.4" x14ac:dyDescent="0.3"/>
  <cols>
    <col min="1" max="1" width="7.77734375" customWidth="1"/>
    <col min="2" max="2" width="25.5546875" customWidth="1"/>
    <col min="3" max="3" width="23.21875" customWidth="1"/>
    <col min="4" max="5" width="17" customWidth="1"/>
    <col min="6" max="6" width="23.21875" customWidth="1"/>
    <col min="7" max="7" width="14.5546875" customWidth="1"/>
    <col min="9" max="9" width="18.77734375" bestFit="1" customWidth="1"/>
    <col min="11" max="11" width="17.21875" bestFit="1" customWidth="1"/>
  </cols>
  <sheetData>
    <row r="1" spans="2:7 16384:16384" x14ac:dyDescent="0.3">
      <c r="B1" s="16"/>
      <c r="C1" s="16"/>
      <c r="D1" s="16"/>
      <c r="E1" s="16"/>
      <c r="F1" s="16"/>
      <c r="G1" s="16"/>
    </row>
    <row r="2" spans="2:7 16384:16384" x14ac:dyDescent="0.3">
      <c r="B2" s="16"/>
      <c r="C2" s="16"/>
      <c r="D2" s="16"/>
      <c r="E2" s="26" t="s">
        <v>12</v>
      </c>
      <c r="F2" s="26" t="s">
        <v>89</v>
      </c>
      <c r="G2" s="26" t="s">
        <v>77</v>
      </c>
    </row>
    <row r="3" spans="2:7 16384:16384" x14ac:dyDescent="0.3">
      <c r="B3" s="16"/>
      <c r="C3" s="16"/>
      <c r="D3" s="16"/>
      <c r="E3" s="16"/>
      <c r="F3" s="16"/>
      <c r="G3" s="16"/>
    </row>
    <row r="4" spans="2:7 16384:16384" ht="22.8" x14ac:dyDescent="0.4">
      <c r="B4" s="58" t="s">
        <v>153</v>
      </c>
      <c r="C4" s="16"/>
      <c r="D4" s="16"/>
      <c r="E4" s="16"/>
      <c r="F4" s="16"/>
      <c r="G4" s="16"/>
    </row>
    <row r="5" spans="2:7 16384:16384" ht="17.399999999999999" x14ac:dyDescent="0.3">
      <c r="B5" s="20" t="s">
        <v>420</v>
      </c>
      <c r="C5" s="16"/>
      <c r="D5" s="16"/>
      <c r="E5" s="16"/>
      <c r="F5" s="16"/>
      <c r="G5" s="16"/>
    </row>
    <row r="6" spans="2:7 16384:16384" ht="15" customHeight="1" x14ac:dyDescent="0.4">
      <c r="B6" s="59"/>
      <c r="C6" s="16"/>
      <c r="D6" s="16"/>
      <c r="E6" s="16"/>
      <c r="F6" s="16"/>
      <c r="G6" s="16"/>
    </row>
    <row r="7" spans="2:7 16384:16384" x14ac:dyDescent="0.3">
      <c r="B7" s="60" t="s">
        <v>421</v>
      </c>
      <c r="C7" s="61" t="s">
        <v>154</v>
      </c>
      <c r="D7" s="61" t="s">
        <v>155</v>
      </c>
      <c r="E7" s="61" t="s">
        <v>156</v>
      </c>
      <c r="F7" s="61" t="s">
        <v>157</v>
      </c>
      <c r="G7" s="61" t="s">
        <v>96</v>
      </c>
    </row>
    <row r="8" spans="2:7 16384:16384" x14ac:dyDescent="0.3">
      <c r="B8" s="40" t="s">
        <v>158</v>
      </c>
      <c r="C8" s="39" t="s">
        <v>474</v>
      </c>
      <c r="D8" s="39" t="s">
        <v>416</v>
      </c>
      <c r="E8" s="39" t="s">
        <v>417</v>
      </c>
      <c r="F8" s="39" t="s">
        <v>418</v>
      </c>
      <c r="G8" s="39" t="s">
        <v>419</v>
      </c>
    </row>
    <row r="9" spans="2:7 16384:16384" x14ac:dyDescent="0.3">
      <c r="B9" s="40" t="s">
        <v>159</v>
      </c>
      <c r="C9" s="70">
        <v>1598</v>
      </c>
      <c r="D9" s="39">
        <v>213</v>
      </c>
      <c r="E9" s="39">
        <v>413</v>
      </c>
      <c r="F9" s="39">
        <v>979</v>
      </c>
      <c r="G9" s="39">
        <v>37</v>
      </c>
    </row>
    <row r="10" spans="2:7 16384:16384" x14ac:dyDescent="0.3">
      <c r="B10" s="40" t="s">
        <v>160</v>
      </c>
      <c r="C10" s="39">
        <v>553</v>
      </c>
      <c r="D10" s="39">
        <v>105</v>
      </c>
      <c r="E10" s="39">
        <v>115</v>
      </c>
      <c r="F10" s="39">
        <v>415</v>
      </c>
      <c r="G10" s="39">
        <v>18</v>
      </c>
    </row>
    <row r="11" spans="2:7 16384:16384" x14ac:dyDescent="0.3">
      <c r="B11" s="40" t="s">
        <v>161</v>
      </c>
      <c r="C11" s="39">
        <v>891</v>
      </c>
      <c r="D11" s="39">
        <v>175</v>
      </c>
      <c r="E11" s="39">
        <v>188</v>
      </c>
      <c r="F11" s="39">
        <v>616</v>
      </c>
      <c r="G11" s="39">
        <v>24</v>
      </c>
    </row>
    <row r="12" spans="2:7 16384:16384" x14ac:dyDescent="0.3">
      <c r="B12" s="16"/>
      <c r="C12" s="16"/>
      <c r="D12" s="16"/>
      <c r="E12" s="16"/>
      <c r="F12" s="16"/>
      <c r="G12" s="16"/>
    </row>
    <row r="13" spans="2:7 16384:16384" x14ac:dyDescent="0.3">
      <c r="B13" s="16" t="s">
        <v>162</v>
      </c>
      <c r="C13" s="16"/>
      <c r="D13" s="16"/>
      <c r="E13" s="16"/>
      <c r="F13" s="16"/>
      <c r="G13" s="16"/>
    </row>
    <row r="14" spans="2:7 16384:16384" x14ac:dyDescent="0.3">
      <c r="B14" s="16" t="s">
        <v>88</v>
      </c>
      <c r="C14" s="16"/>
      <c r="D14" s="16"/>
      <c r="E14" s="16"/>
      <c r="F14" s="16"/>
      <c r="G14" s="16"/>
    </row>
    <row r="15" spans="2:7 16384:16384" x14ac:dyDescent="0.3">
      <c r="B15" s="16"/>
      <c r="C15" s="16"/>
      <c r="D15" s="16"/>
      <c r="E15" s="16"/>
      <c r="F15" s="16"/>
      <c r="G15" s="16"/>
      <c r="XFD15" s="16"/>
    </row>
    <row r="16" spans="2:7 16384:16384" x14ac:dyDescent="0.3">
      <c r="B16" s="16"/>
      <c r="C16" s="16"/>
      <c r="D16" s="16"/>
      <c r="E16" s="16"/>
      <c r="F16" s="16"/>
      <c r="G16" s="16"/>
    </row>
    <row r="17" spans="2:7" x14ac:dyDescent="0.3">
      <c r="B17" s="16"/>
      <c r="C17" s="16"/>
      <c r="D17" s="16"/>
      <c r="E17" s="16"/>
      <c r="F17" s="16"/>
      <c r="G17" s="16"/>
    </row>
    <row r="18" spans="2:7" x14ac:dyDescent="0.3">
      <c r="B18" s="16"/>
      <c r="C18" s="16"/>
      <c r="D18" s="16"/>
      <c r="E18" s="16"/>
      <c r="F18" s="16"/>
      <c r="G18" s="16"/>
    </row>
    <row r="19" spans="2:7" x14ac:dyDescent="0.3">
      <c r="B19" s="16"/>
      <c r="C19" s="16"/>
      <c r="D19" s="16"/>
      <c r="E19" s="16"/>
      <c r="F19" s="16"/>
      <c r="G19" s="16"/>
    </row>
    <row r="20" spans="2:7" x14ac:dyDescent="0.3">
      <c r="B20" s="16"/>
      <c r="C20" s="16"/>
      <c r="D20" s="16"/>
      <c r="E20" s="16"/>
      <c r="F20" s="16"/>
      <c r="G20" s="16"/>
    </row>
  </sheetData>
  <sheetProtection algorithmName="SHA-512" hashValue="/8DnR7qWM4Lzo9IRS76zlfNog8zP47/sxAnWy8FJdnOceAIH1oHHoo+fzaKpA4fQs0Y5gLFm4rfJl+Ob1nTnNQ==" saltValue="AqV8Dt5DN017KbgRNWqBjA==" spinCount="100000" sheet="1" objects="1" scenarios="1"/>
  <hyperlinks>
    <hyperlink ref="E2" location="Contents!A1" display="Contents" xr:uid="{A2737404-86EC-43C8-9AF5-3F225144C943}"/>
    <hyperlink ref="F2" location="'Figure 13a.'!A1" display="Previous" xr:uid="{20355F3D-ED73-443D-AA5B-766720CC466C}"/>
    <hyperlink ref="G2" location="'Figure 14a.'!A1" display="Next" xr:uid="{3AA7A633-86BB-456A-AAB6-7448EAC69313}"/>
  </hyperlinks>
  <pageMargins left="0.7" right="0.7" top="0.75" bottom="0.75" header="0.3" footer="0.3"/>
  <pageSetup paperSize="9" scale="6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BFA97-7A18-4CAE-88C9-9866AC60CE3F}">
  <sheetPr codeName="Sheet19">
    <tabColor rgb="FF8A2B80"/>
    <pageSetUpPr fitToPage="1"/>
  </sheetPr>
  <dimension ref="A2:XFD24"/>
  <sheetViews>
    <sheetView showGridLines="0" zoomScale="90" zoomScaleNormal="90" workbookViewId="0">
      <selection activeCell="E2" sqref="E2"/>
    </sheetView>
  </sheetViews>
  <sheetFormatPr defaultRowHeight="14.4" x14ac:dyDescent="0.3"/>
  <cols>
    <col min="1" max="1" width="7.77734375" customWidth="1"/>
    <col min="2" max="2" width="35.21875" customWidth="1"/>
    <col min="3" max="6" width="12.77734375" customWidth="1"/>
    <col min="7" max="7" width="11" bestFit="1" customWidth="1"/>
    <col min="9" max="9" width="18.77734375" bestFit="1" customWidth="1"/>
    <col min="11" max="11" width="17.21875" bestFit="1" customWidth="1"/>
  </cols>
  <sheetData>
    <row r="2" spans="1:15 16384:16384" x14ac:dyDescent="0.3">
      <c r="A2" s="16"/>
      <c r="B2" s="16"/>
      <c r="C2" s="16"/>
      <c r="D2" s="16"/>
      <c r="E2" s="26" t="s">
        <v>12</v>
      </c>
      <c r="F2" s="26" t="s">
        <v>89</v>
      </c>
      <c r="G2" s="26" t="s">
        <v>77</v>
      </c>
      <c r="H2" s="16"/>
      <c r="I2" s="16"/>
      <c r="J2" s="16"/>
      <c r="K2" s="16"/>
      <c r="L2" s="16"/>
      <c r="M2" s="16"/>
      <c r="N2" s="16"/>
      <c r="O2" s="16"/>
    </row>
    <row r="3" spans="1:15 16384:16384" x14ac:dyDescent="0.3">
      <c r="A3" s="16"/>
      <c r="B3" s="16"/>
      <c r="C3" s="16"/>
      <c r="D3" s="16"/>
      <c r="E3" s="16"/>
      <c r="F3" s="16"/>
      <c r="G3" s="16"/>
      <c r="H3" s="16"/>
      <c r="I3" s="16"/>
      <c r="J3" s="16"/>
      <c r="K3" s="16"/>
      <c r="L3" s="16"/>
      <c r="M3" s="16"/>
      <c r="N3" s="16"/>
      <c r="O3" s="16"/>
    </row>
    <row r="4" spans="1:15 16384:16384" ht="22.8" x14ac:dyDescent="0.4">
      <c r="A4" s="16"/>
      <c r="B4" s="58" t="s">
        <v>153</v>
      </c>
      <c r="C4" s="16"/>
      <c r="D4" s="16"/>
      <c r="E4" s="16"/>
      <c r="F4" s="16"/>
      <c r="G4" s="16"/>
      <c r="H4" s="16"/>
      <c r="I4" s="16"/>
      <c r="J4" s="16"/>
      <c r="K4" s="16"/>
      <c r="L4" s="16"/>
      <c r="M4" s="16"/>
      <c r="N4" s="16"/>
      <c r="O4" s="16"/>
    </row>
    <row r="5" spans="1:15 16384:16384" ht="18.75" customHeight="1" x14ac:dyDescent="0.3">
      <c r="A5" s="16"/>
      <c r="B5" s="20" t="s">
        <v>422</v>
      </c>
      <c r="C5" s="16"/>
      <c r="D5" s="16"/>
      <c r="E5" s="16"/>
      <c r="F5" s="16"/>
      <c r="G5" s="16"/>
      <c r="H5" s="16"/>
      <c r="I5" s="16"/>
      <c r="J5" s="16"/>
      <c r="K5" s="16"/>
      <c r="L5" s="16"/>
      <c r="M5" s="16"/>
      <c r="N5" s="16"/>
      <c r="O5" s="16"/>
    </row>
    <row r="6" spans="1:15 16384:16384" x14ac:dyDescent="0.3">
      <c r="A6" s="16"/>
      <c r="B6" s="16"/>
      <c r="C6" s="16"/>
      <c r="D6" s="16"/>
      <c r="E6" s="16"/>
      <c r="F6" s="16"/>
      <c r="G6" s="16"/>
      <c r="H6" s="16"/>
      <c r="I6" s="16"/>
      <c r="J6" s="16"/>
      <c r="K6" s="16"/>
      <c r="L6" s="16"/>
      <c r="M6" s="16"/>
      <c r="N6" s="16"/>
      <c r="O6" s="16"/>
    </row>
    <row r="7" spans="1:15 16384:16384" x14ac:dyDescent="0.3">
      <c r="A7" s="16"/>
      <c r="B7" s="62" t="s">
        <v>163</v>
      </c>
      <c r="C7" s="351" t="s">
        <v>164</v>
      </c>
      <c r="D7" s="351"/>
      <c r="E7" s="351"/>
      <c r="F7" s="351"/>
      <c r="G7" s="16"/>
      <c r="H7" s="16"/>
      <c r="I7" s="16"/>
      <c r="J7" s="16"/>
      <c r="K7" s="16"/>
      <c r="L7" s="16"/>
      <c r="M7" s="16"/>
      <c r="N7" s="16"/>
      <c r="O7" s="16"/>
    </row>
    <row r="8" spans="1:15 16384:16384" x14ac:dyDescent="0.3">
      <c r="A8" s="16"/>
      <c r="B8" s="40"/>
      <c r="C8" s="41">
        <v>2021</v>
      </c>
      <c r="D8" s="41">
        <v>2022</v>
      </c>
      <c r="E8" s="41">
        <v>2023</v>
      </c>
      <c r="F8" s="41">
        <v>2024</v>
      </c>
      <c r="G8" s="16"/>
      <c r="H8" s="16"/>
      <c r="I8" s="16"/>
      <c r="J8" s="16"/>
      <c r="K8" s="16"/>
      <c r="L8" s="16"/>
      <c r="M8" s="16"/>
      <c r="N8" s="16"/>
      <c r="O8" s="16"/>
    </row>
    <row r="9" spans="1:15 16384:16384" x14ac:dyDescent="0.3">
      <c r="A9" s="16"/>
      <c r="B9" s="52" t="s">
        <v>93</v>
      </c>
      <c r="C9" s="63">
        <v>38.031521785999978</v>
      </c>
      <c r="D9" s="63">
        <v>35.647994289000017</v>
      </c>
      <c r="E9" s="63">
        <v>20.274847049000002</v>
      </c>
      <c r="F9" s="63">
        <v>34.068598210000012</v>
      </c>
      <c r="G9" s="64"/>
      <c r="H9" s="16"/>
      <c r="I9" s="16"/>
      <c r="J9" s="16"/>
      <c r="K9" s="16"/>
      <c r="L9" s="16"/>
      <c r="M9" s="16"/>
      <c r="N9" s="16"/>
      <c r="O9" s="16"/>
    </row>
    <row r="10" spans="1:15 16384:16384" x14ac:dyDescent="0.3">
      <c r="A10" s="16"/>
      <c r="B10" s="52" t="s">
        <v>165</v>
      </c>
      <c r="C10" s="63">
        <v>13.355950580000005</v>
      </c>
      <c r="D10" s="63">
        <v>9.9608757709999978</v>
      </c>
      <c r="E10" s="63">
        <v>7.2411736189999942</v>
      </c>
      <c r="F10" s="63">
        <v>6.3155710540000021</v>
      </c>
      <c r="G10" s="64"/>
      <c r="H10" s="16"/>
      <c r="I10" s="16"/>
      <c r="J10" s="16"/>
      <c r="K10" s="16"/>
      <c r="L10" s="16"/>
      <c r="M10" s="16"/>
      <c r="N10" s="16"/>
      <c r="O10" s="16"/>
    </row>
    <row r="11" spans="1:15 16384:16384" x14ac:dyDescent="0.3">
      <c r="A11" s="16"/>
      <c r="B11" s="52" t="s">
        <v>166</v>
      </c>
      <c r="C11" s="63">
        <v>7.883405019000004</v>
      </c>
      <c r="D11" s="63">
        <v>5.6859951510000011</v>
      </c>
      <c r="E11" s="63">
        <v>3.7372176020000016</v>
      </c>
      <c r="F11" s="63">
        <v>5.0967740560000001</v>
      </c>
      <c r="G11" s="64"/>
      <c r="H11" s="16"/>
      <c r="I11" s="16"/>
      <c r="J11" s="16"/>
      <c r="K11" s="16"/>
      <c r="L11" s="16"/>
      <c r="M11" s="16"/>
      <c r="N11" s="16"/>
      <c r="O11" s="16"/>
    </row>
    <row r="12" spans="1:15 16384:16384" x14ac:dyDescent="0.3">
      <c r="A12" s="16"/>
      <c r="B12" s="52" t="s">
        <v>96</v>
      </c>
      <c r="C12" s="63">
        <v>2.4695032939999999</v>
      </c>
      <c r="D12" s="63">
        <v>0.79274013199999982</v>
      </c>
      <c r="E12" s="63">
        <v>0.39284510800000005</v>
      </c>
      <c r="F12" s="63">
        <v>0.58152682300000014</v>
      </c>
      <c r="G12" s="64"/>
      <c r="H12" s="16"/>
      <c r="I12" s="16"/>
      <c r="J12" s="16"/>
      <c r="K12" s="16"/>
      <c r="L12" s="16"/>
      <c r="M12" s="16"/>
      <c r="N12" s="16"/>
      <c r="O12" s="16"/>
    </row>
    <row r="13" spans="1:15 16384:16384" x14ac:dyDescent="0.3">
      <c r="A13" s="16"/>
      <c r="B13" s="16"/>
      <c r="C13" s="16"/>
      <c r="D13" s="16"/>
      <c r="E13" s="16"/>
      <c r="F13" s="16"/>
      <c r="G13" s="64"/>
      <c r="H13" s="16"/>
      <c r="I13" s="16"/>
      <c r="J13" s="16"/>
      <c r="K13" s="16"/>
      <c r="L13" s="16"/>
      <c r="M13" s="16"/>
      <c r="N13" s="16"/>
      <c r="O13" s="16"/>
    </row>
    <row r="14" spans="1:15 16384:16384" x14ac:dyDescent="0.3">
      <c r="A14" s="16"/>
      <c r="B14" s="62" t="s">
        <v>163</v>
      </c>
      <c r="C14" s="351" t="s">
        <v>167</v>
      </c>
      <c r="D14" s="351"/>
      <c r="E14" s="351"/>
      <c r="F14" s="351"/>
      <c r="G14" s="64"/>
      <c r="H14" s="16"/>
      <c r="I14" s="16"/>
      <c r="J14" s="16"/>
      <c r="K14" s="16"/>
      <c r="L14" s="16"/>
      <c r="M14" s="16"/>
      <c r="N14" s="16"/>
      <c r="O14" s="16"/>
    </row>
    <row r="15" spans="1:15 16384:16384" x14ac:dyDescent="0.3">
      <c r="A15" s="16"/>
      <c r="B15" s="40"/>
      <c r="C15" s="41">
        <v>2021</v>
      </c>
      <c r="D15" s="41">
        <v>2022</v>
      </c>
      <c r="E15" s="41">
        <v>2023</v>
      </c>
      <c r="F15" s="41">
        <v>2024</v>
      </c>
      <c r="G15" s="64"/>
      <c r="H15" s="16"/>
      <c r="I15" s="16"/>
      <c r="J15" s="16"/>
      <c r="K15" s="16"/>
      <c r="L15" s="16"/>
      <c r="M15" s="16"/>
      <c r="N15" s="16"/>
      <c r="O15" s="16"/>
      <c r="XFD15" s="16"/>
    </row>
    <row r="16" spans="1:15 16384:16384" x14ac:dyDescent="0.3">
      <c r="A16" s="16"/>
      <c r="B16" s="52" t="s">
        <v>93</v>
      </c>
      <c r="C16" s="65">
        <v>455</v>
      </c>
      <c r="D16" s="65">
        <v>343</v>
      </c>
      <c r="E16" s="65">
        <v>295</v>
      </c>
      <c r="F16" s="65">
        <v>307</v>
      </c>
      <c r="G16" s="64"/>
      <c r="H16" s="16"/>
      <c r="I16" s="16"/>
      <c r="J16" s="16"/>
      <c r="K16" s="16"/>
      <c r="L16" s="16"/>
      <c r="M16" s="16"/>
      <c r="N16" s="16"/>
      <c r="O16" s="16"/>
    </row>
    <row r="17" spans="1:15" x14ac:dyDescent="0.3">
      <c r="A17" s="16"/>
      <c r="B17" s="52" t="s">
        <v>165</v>
      </c>
      <c r="C17" s="65">
        <v>703</v>
      </c>
      <c r="D17" s="65">
        <v>541</v>
      </c>
      <c r="E17" s="65">
        <v>487</v>
      </c>
      <c r="F17" s="65">
        <v>500</v>
      </c>
      <c r="G17" s="64"/>
      <c r="H17" s="16"/>
      <c r="I17" s="16"/>
      <c r="J17" s="16"/>
      <c r="K17" s="16"/>
      <c r="L17" s="16"/>
      <c r="M17" s="16"/>
      <c r="N17" s="16"/>
      <c r="O17" s="16"/>
    </row>
    <row r="18" spans="1:15" x14ac:dyDescent="0.3">
      <c r="A18" s="16"/>
      <c r="B18" s="52" t="s">
        <v>166</v>
      </c>
      <c r="C18" s="70">
        <v>1508</v>
      </c>
      <c r="D18" s="70">
        <v>1295</v>
      </c>
      <c r="E18" s="70">
        <v>1044</v>
      </c>
      <c r="F18" s="70">
        <v>1138</v>
      </c>
      <c r="G18" s="64"/>
      <c r="H18" s="16"/>
      <c r="I18" s="16"/>
      <c r="J18" s="16"/>
      <c r="K18" s="16"/>
      <c r="L18" s="16"/>
      <c r="M18" s="16"/>
      <c r="N18" s="16"/>
      <c r="O18" s="16"/>
    </row>
    <row r="19" spans="1:15" x14ac:dyDescent="0.3">
      <c r="A19" s="16"/>
      <c r="B19" s="52" t="s">
        <v>96</v>
      </c>
      <c r="C19" s="65">
        <v>29</v>
      </c>
      <c r="D19" s="65">
        <v>34</v>
      </c>
      <c r="E19" s="65">
        <v>37</v>
      </c>
      <c r="F19" s="65">
        <v>51</v>
      </c>
      <c r="G19" s="64"/>
      <c r="H19" s="16"/>
      <c r="I19" s="16"/>
      <c r="J19" s="16"/>
      <c r="K19" s="16"/>
      <c r="L19" s="16"/>
      <c r="M19" s="16"/>
      <c r="N19" s="16"/>
      <c r="O19" s="16"/>
    </row>
    <row r="20" spans="1:15" x14ac:dyDescent="0.3">
      <c r="A20" s="16"/>
      <c r="B20" s="16"/>
      <c r="C20" s="16"/>
      <c r="D20" s="16"/>
      <c r="E20" s="16"/>
      <c r="F20" s="16"/>
      <c r="G20" s="16"/>
      <c r="H20" s="16"/>
      <c r="I20" s="16"/>
      <c r="J20" s="16"/>
      <c r="K20" s="16"/>
      <c r="L20" s="16"/>
      <c r="M20" s="16"/>
      <c r="N20" s="16"/>
      <c r="O20" s="16"/>
    </row>
    <row r="21" spans="1:15" x14ac:dyDescent="0.3">
      <c r="A21" s="16"/>
      <c r="B21" s="16" t="s">
        <v>168</v>
      </c>
      <c r="C21" s="66"/>
      <c r="D21" s="66"/>
      <c r="E21" s="66"/>
      <c r="F21" s="66"/>
      <c r="G21" s="16"/>
      <c r="H21" s="16"/>
      <c r="I21" s="16"/>
      <c r="J21" s="16"/>
      <c r="K21" s="16"/>
      <c r="L21" s="16"/>
      <c r="M21" s="16"/>
      <c r="N21" s="16"/>
      <c r="O21" s="16"/>
    </row>
    <row r="22" spans="1:15" x14ac:dyDescent="0.3">
      <c r="A22" s="16"/>
      <c r="B22" s="16" t="s">
        <v>169</v>
      </c>
      <c r="C22" s="16"/>
      <c r="D22" s="16"/>
      <c r="E22" s="16"/>
      <c r="F22" s="16"/>
      <c r="G22" s="16"/>
      <c r="H22" s="16"/>
      <c r="I22" s="16"/>
      <c r="J22" s="16"/>
      <c r="K22" s="16"/>
      <c r="L22" s="16"/>
      <c r="M22" s="16"/>
      <c r="N22" s="16"/>
      <c r="O22" s="16"/>
    </row>
    <row r="23" spans="1:15" x14ac:dyDescent="0.3">
      <c r="A23" s="16"/>
      <c r="B23" s="16" t="s">
        <v>170</v>
      </c>
      <c r="C23" s="16"/>
      <c r="D23" s="16"/>
      <c r="E23" s="16"/>
      <c r="F23" s="16"/>
      <c r="G23" s="16"/>
      <c r="H23" s="16"/>
      <c r="I23" s="16"/>
      <c r="J23" s="16"/>
      <c r="K23" s="16"/>
      <c r="L23" s="16"/>
      <c r="M23" s="16"/>
      <c r="N23" s="16"/>
      <c r="O23" s="16"/>
    </row>
    <row r="24" spans="1:15" x14ac:dyDescent="0.3">
      <c r="A24" s="16"/>
      <c r="B24" s="16"/>
      <c r="C24" s="16"/>
      <c r="D24" s="16"/>
      <c r="E24" s="16"/>
      <c r="F24" s="16"/>
      <c r="G24" s="16"/>
      <c r="H24" s="16"/>
      <c r="I24" s="16"/>
      <c r="J24" s="16"/>
      <c r="K24" s="16"/>
      <c r="L24" s="16"/>
      <c r="M24" s="16"/>
      <c r="N24" s="16"/>
      <c r="O24" s="16"/>
    </row>
  </sheetData>
  <sheetProtection algorithmName="SHA-512" hashValue="RGL6AAwXswM2wLuk3VKEzynyKT5V45zvnXbI5t5JRxyVly7BfpvZzJ6FUlW62+63Fa04NGlPZOgFZl9FX1wK9A==" saltValue="WJXvjN1/8e6+hJQeDZWpZw==" spinCount="100000" sheet="1" objects="1" scenarios="1"/>
  <mergeCells count="2">
    <mergeCell ref="C14:F14"/>
    <mergeCell ref="C7:F7"/>
  </mergeCells>
  <hyperlinks>
    <hyperlink ref="E2" location="Contents!A1" display="Contents" xr:uid="{E031234E-E861-4307-9140-879DD746F7F7}"/>
    <hyperlink ref="F2" location="'Figure 13b.'!A1" display="Previous" xr:uid="{AECFBDAD-6C01-438D-8335-9B7E2EABCBB8}"/>
    <hyperlink ref="G2" location="'Figure 14b.'!A1" display="Next" xr:uid="{07D7DE53-D0B3-4AB3-BDBA-4E4A81F74E05}"/>
  </hyperlinks>
  <pageMargins left="0.7" right="0.7" top="0.75" bottom="0.75" header="0.3" footer="0.3"/>
  <pageSetup paperSize="9" scale="6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8C2CA-82A1-4B17-B53E-6B54991C0ED2}">
  <sheetPr codeName="Sheet20">
    <tabColor rgb="FF8A2B80"/>
    <pageSetUpPr fitToPage="1"/>
  </sheetPr>
  <dimension ref="A2:XFD24"/>
  <sheetViews>
    <sheetView showGridLines="0" zoomScale="85" zoomScaleNormal="85" workbookViewId="0">
      <selection activeCell="B24" sqref="B24"/>
    </sheetView>
  </sheetViews>
  <sheetFormatPr defaultRowHeight="14.4" x14ac:dyDescent="0.3"/>
  <cols>
    <col min="1" max="1" width="7.77734375" customWidth="1"/>
    <col min="2" max="2" width="35.21875" customWidth="1"/>
    <col min="3" max="6" width="12.77734375" customWidth="1"/>
    <col min="7" max="7" width="11" bestFit="1" customWidth="1"/>
    <col min="9" max="9" width="18.77734375" bestFit="1" customWidth="1"/>
    <col min="11" max="11" width="17.21875" bestFit="1" customWidth="1"/>
  </cols>
  <sheetData>
    <row r="2" spans="1:15 16384:16384" x14ac:dyDescent="0.3">
      <c r="A2" s="16"/>
      <c r="B2" s="16"/>
      <c r="C2" s="16"/>
      <c r="D2" s="16"/>
      <c r="E2" s="26" t="s">
        <v>12</v>
      </c>
      <c r="F2" s="26" t="s">
        <v>89</v>
      </c>
      <c r="G2" s="26" t="s">
        <v>77</v>
      </c>
      <c r="H2" s="16"/>
      <c r="I2" s="16"/>
      <c r="J2" s="16"/>
      <c r="K2" s="16"/>
      <c r="L2" s="16"/>
      <c r="M2" s="16"/>
      <c r="N2" s="16"/>
      <c r="O2" s="16"/>
    </row>
    <row r="3" spans="1:15 16384:16384" x14ac:dyDescent="0.3">
      <c r="A3" s="16"/>
      <c r="B3" s="16"/>
      <c r="C3" s="16"/>
      <c r="D3" s="16"/>
      <c r="E3" s="16"/>
      <c r="F3" s="16"/>
      <c r="G3" s="16"/>
      <c r="H3" s="16"/>
      <c r="I3" s="16"/>
      <c r="J3" s="16"/>
      <c r="K3" s="16"/>
      <c r="L3" s="16"/>
      <c r="M3" s="16"/>
      <c r="N3" s="16"/>
      <c r="O3" s="16"/>
    </row>
    <row r="4" spans="1:15 16384:16384" ht="22.8" x14ac:dyDescent="0.4">
      <c r="A4" s="16"/>
      <c r="B4" s="58" t="s">
        <v>153</v>
      </c>
      <c r="C4" s="16"/>
      <c r="D4" s="16"/>
      <c r="E4" s="16"/>
      <c r="F4" s="16"/>
      <c r="G4" s="16"/>
      <c r="H4" s="16"/>
      <c r="I4" s="16"/>
      <c r="J4" s="16"/>
      <c r="K4" s="16"/>
      <c r="L4" s="16"/>
      <c r="M4" s="16"/>
      <c r="N4" s="16"/>
      <c r="O4" s="16"/>
    </row>
    <row r="5" spans="1:15 16384:16384" ht="18.75" customHeight="1" x14ac:dyDescent="0.3">
      <c r="A5" s="16"/>
      <c r="B5" s="20" t="s">
        <v>423</v>
      </c>
      <c r="C5" s="16"/>
      <c r="D5" s="16"/>
      <c r="E5" s="16"/>
      <c r="F5" s="16"/>
      <c r="G5" s="16"/>
      <c r="H5" s="16"/>
      <c r="I5" s="16"/>
      <c r="J5" s="16"/>
      <c r="K5" s="16"/>
      <c r="L5" s="16"/>
      <c r="M5" s="16"/>
      <c r="N5" s="16"/>
      <c r="O5" s="16"/>
    </row>
    <row r="6" spans="1:15 16384:16384" x14ac:dyDescent="0.3">
      <c r="A6" s="16"/>
      <c r="B6" s="16"/>
      <c r="C6" s="16"/>
      <c r="D6" s="16"/>
      <c r="E6" s="16"/>
      <c r="F6" s="16"/>
      <c r="G6" s="16"/>
      <c r="H6" s="16"/>
      <c r="I6" s="16"/>
      <c r="J6" s="16"/>
      <c r="K6" s="16"/>
      <c r="L6" s="16"/>
      <c r="M6" s="16"/>
      <c r="N6" s="16"/>
      <c r="O6" s="16"/>
    </row>
    <row r="7" spans="1:15 16384:16384" x14ac:dyDescent="0.3">
      <c r="A7" s="16"/>
      <c r="B7" s="62" t="s">
        <v>163</v>
      </c>
      <c r="C7" s="351" t="s">
        <v>164</v>
      </c>
      <c r="D7" s="351"/>
      <c r="E7" s="351"/>
      <c r="F7" s="351"/>
      <c r="G7" s="16"/>
      <c r="H7" s="16"/>
      <c r="I7" s="16"/>
      <c r="J7" s="16"/>
      <c r="K7" s="16"/>
      <c r="L7" s="16"/>
      <c r="M7" s="16"/>
      <c r="N7" s="16"/>
      <c r="O7" s="16"/>
    </row>
    <row r="8" spans="1:15 16384:16384" x14ac:dyDescent="0.3">
      <c r="A8" s="16"/>
      <c r="B8" s="40"/>
      <c r="C8" s="41">
        <v>2021</v>
      </c>
      <c r="D8" s="41">
        <v>2022</v>
      </c>
      <c r="E8" s="41">
        <v>2023</v>
      </c>
      <c r="F8" s="41">
        <v>2024</v>
      </c>
      <c r="G8" s="16"/>
      <c r="H8" s="16"/>
      <c r="I8" s="16"/>
      <c r="J8" s="16"/>
      <c r="K8" s="16"/>
      <c r="L8" s="16"/>
      <c r="M8" s="16"/>
      <c r="N8" s="16"/>
      <c r="O8" s="16"/>
    </row>
    <row r="9" spans="1:15 16384:16384" x14ac:dyDescent="0.3">
      <c r="A9" s="16"/>
      <c r="B9" s="52" t="s">
        <v>93</v>
      </c>
      <c r="C9" s="63">
        <v>22.888447813000017</v>
      </c>
      <c r="D9" s="63">
        <v>22.437667868000016</v>
      </c>
      <c r="E9" s="63">
        <v>11.447807917999997</v>
      </c>
      <c r="F9" s="63">
        <v>20.287108684</v>
      </c>
      <c r="G9" s="64"/>
      <c r="H9" s="16"/>
      <c r="I9" s="16"/>
      <c r="J9" s="16"/>
      <c r="K9" s="16"/>
      <c r="L9" s="16"/>
      <c r="M9" s="16"/>
      <c r="N9" s="16"/>
      <c r="O9" s="16"/>
    </row>
    <row r="10" spans="1:15 16384:16384" x14ac:dyDescent="0.3">
      <c r="A10" s="16"/>
      <c r="B10" s="52" t="s">
        <v>165</v>
      </c>
      <c r="C10" s="63">
        <v>8.6874217220000034</v>
      </c>
      <c r="D10" s="63">
        <v>6.0069137979999985</v>
      </c>
      <c r="E10" s="63">
        <v>4.5988702230000005</v>
      </c>
      <c r="F10" s="63">
        <v>3.765112052000001</v>
      </c>
      <c r="G10" s="64"/>
      <c r="H10" s="16"/>
      <c r="I10" s="16"/>
      <c r="J10" s="16"/>
      <c r="K10" s="16"/>
      <c r="L10" s="16"/>
      <c r="M10" s="16"/>
      <c r="N10" s="16"/>
      <c r="O10" s="16"/>
    </row>
    <row r="11" spans="1:15 16384:16384" x14ac:dyDescent="0.3">
      <c r="A11" s="16"/>
      <c r="B11" s="52" t="s">
        <v>166</v>
      </c>
      <c r="C11" s="63">
        <v>6.5365410960000077</v>
      </c>
      <c r="D11" s="63">
        <v>4.1261695159999991</v>
      </c>
      <c r="E11" s="63">
        <v>3.3229475559999999</v>
      </c>
      <c r="F11" s="63">
        <v>5.0103256140000028</v>
      </c>
      <c r="G11" s="64"/>
      <c r="H11" s="16"/>
      <c r="I11" s="16"/>
      <c r="J11" s="16"/>
      <c r="K11" s="16"/>
      <c r="L11" s="16"/>
      <c r="M11" s="16"/>
      <c r="N11" s="16"/>
      <c r="O11" s="16"/>
    </row>
    <row r="12" spans="1:15 16384:16384" x14ac:dyDescent="0.3">
      <c r="A12" s="16"/>
      <c r="B12" s="52" t="s">
        <v>96</v>
      </c>
      <c r="C12" s="63">
        <v>0.17929145600000002</v>
      </c>
      <c r="D12" s="63">
        <v>0.37972120399999992</v>
      </c>
      <c r="E12" s="63">
        <v>1.07640593</v>
      </c>
      <c r="F12" s="63">
        <v>0.32658296800000003</v>
      </c>
      <c r="G12" s="64"/>
      <c r="H12" s="16"/>
      <c r="I12" s="16"/>
      <c r="J12" s="16"/>
      <c r="K12" s="16"/>
      <c r="L12" s="16"/>
      <c r="M12" s="16"/>
      <c r="N12" s="16"/>
      <c r="O12" s="16"/>
    </row>
    <row r="13" spans="1:15 16384:16384" x14ac:dyDescent="0.3">
      <c r="A13" s="16"/>
      <c r="B13" s="16"/>
      <c r="C13" s="16"/>
      <c r="D13" s="16"/>
      <c r="E13" s="16"/>
      <c r="F13" s="16"/>
      <c r="G13" s="64"/>
      <c r="H13" s="16"/>
      <c r="I13" s="16"/>
      <c r="J13" s="16"/>
      <c r="K13" s="16"/>
      <c r="L13" s="16"/>
      <c r="M13" s="16"/>
      <c r="N13" s="16"/>
      <c r="O13" s="16"/>
    </row>
    <row r="14" spans="1:15 16384:16384" x14ac:dyDescent="0.3">
      <c r="A14" s="16"/>
      <c r="B14" s="62" t="s">
        <v>163</v>
      </c>
      <c r="C14" s="351" t="s">
        <v>167</v>
      </c>
      <c r="D14" s="351"/>
      <c r="E14" s="351"/>
      <c r="F14" s="351"/>
      <c r="G14" s="64"/>
      <c r="H14" s="16"/>
      <c r="I14" s="16"/>
      <c r="J14" s="16"/>
      <c r="K14" s="16"/>
      <c r="L14" s="16"/>
      <c r="M14" s="16"/>
      <c r="N14" s="16"/>
      <c r="O14" s="16"/>
    </row>
    <row r="15" spans="1:15 16384:16384" x14ac:dyDescent="0.3">
      <c r="A15" s="16"/>
      <c r="B15" s="40"/>
      <c r="C15" s="41">
        <v>2021</v>
      </c>
      <c r="D15" s="41">
        <v>2022</v>
      </c>
      <c r="E15" s="41">
        <v>2023</v>
      </c>
      <c r="F15" s="41">
        <v>2024</v>
      </c>
      <c r="G15" s="64"/>
      <c r="H15" s="16"/>
      <c r="I15" s="16"/>
      <c r="J15" s="16"/>
      <c r="K15" s="16"/>
      <c r="L15" s="16"/>
      <c r="M15" s="16"/>
      <c r="N15" s="16"/>
      <c r="O15" s="16"/>
      <c r="XFD15" s="16"/>
    </row>
    <row r="16" spans="1:15 16384:16384" x14ac:dyDescent="0.3">
      <c r="A16" s="16"/>
      <c r="B16" s="52" t="s">
        <v>93</v>
      </c>
      <c r="C16" s="65">
        <v>311</v>
      </c>
      <c r="D16" s="65">
        <v>233</v>
      </c>
      <c r="E16" s="65">
        <v>206</v>
      </c>
      <c r="F16" s="65">
        <v>213</v>
      </c>
      <c r="G16" s="64"/>
      <c r="H16" s="16"/>
      <c r="I16" s="16"/>
      <c r="J16" s="16"/>
      <c r="K16" s="16"/>
      <c r="L16" s="16"/>
      <c r="M16" s="16"/>
      <c r="N16" s="16"/>
      <c r="O16" s="16"/>
    </row>
    <row r="17" spans="1:15" x14ac:dyDescent="0.3">
      <c r="A17" s="16"/>
      <c r="B17" s="52" t="s">
        <v>165</v>
      </c>
      <c r="C17" s="65">
        <v>538</v>
      </c>
      <c r="D17" s="65">
        <v>440</v>
      </c>
      <c r="E17" s="65">
        <v>408</v>
      </c>
      <c r="F17" s="65">
        <v>413</v>
      </c>
      <c r="G17" s="64"/>
      <c r="H17" s="16"/>
      <c r="I17" s="16"/>
      <c r="J17" s="16"/>
      <c r="K17" s="16"/>
      <c r="L17" s="16"/>
      <c r="M17" s="16"/>
      <c r="N17" s="16"/>
      <c r="O17" s="16"/>
    </row>
    <row r="18" spans="1:15" x14ac:dyDescent="0.3">
      <c r="A18" s="16"/>
      <c r="B18" s="52" t="s">
        <v>166</v>
      </c>
      <c r="C18" s="70">
        <v>1097</v>
      </c>
      <c r="D18" s="70">
        <v>1105</v>
      </c>
      <c r="E18" s="70">
        <v>866</v>
      </c>
      <c r="F18" s="70">
        <v>979</v>
      </c>
      <c r="G18" s="64"/>
      <c r="H18" s="16"/>
      <c r="I18" s="16"/>
      <c r="J18" s="16"/>
      <c r="K18" s="16"/>
      <c r="L18" s="16"/>
      <c r="M18" s="16"/>
      <c r="N18" s="16"/>
      <c r="O18" s="16"/>
    </row>
    <row r="19" spans="1:15" x14ac:dyDescent="0.3">
      <c r="A19" s="16"/>
      <c r="B19" s="52" t="s">
        <v>96</v>
      </c>
      <c r="C19" s="65">
        <v>26</v>
      </c>
      <c r="D19" s="65">
        <v>26</v>
      </c>
      <c r="E19" s="65">
        <v>34</v>
      </c>
      <c r="F19" s="65">
        <v>37</v>
      </c>
      <c r="G19" s="64"/>
      <c r="H19" s="16"/>
      <c r="I19" s="16"/>
      <c r="J19" s="16"/>
      <c r="K19" s="16"/>
      <c r="L19" s="16"/>
      <c r="M19" s="16"/>
      <c r="N19" s="16"/>
      <c r="O19" s="16"/>
    </row>
    <row r="20" spans="1:15" x14ac:dyDescent="0.3">
      <c r="A20" s="16"/>
      <c r="B20" s="16"/>
      <c r="C20" s="16"/>
      <c r="D20" s="16"/>
      <c r="E20" s="16"/>
      <c r="F20" s="16"/>
      <c r="G20" s="16"/>
      <c r="H20" s="16"/>
      <c r="I20" s="16"/>
      <c r="J20" s="16"/>
      <c r="K20" s="16"/>
      <c r="L20" s="16"/>
      <c r="M20" s="16"/>
      <c r="N20" s="16"/>
      <c r="O20" s="16"/>
    </row>
    <row r="21" spans="1:15" x14ac:dyDescent="0.3">
      <c r="A21" s="16"/>
      <c r="B21" s="16" t="s">
        <v>168</v>
      </c>
      <c r="C21" s="66"/>
      <c r="D21" s="66"/>
      <c r="E21" s="66"/>
      <c r="F21" s="66"/>
      <c r="G21" s="16"/>
      <c r="H21" s="16"/>
      <c r="I21" s="16"/>
      <c r="J21" s="16"/>
      <c r="K21" s="16"/>
      <c r="L21" s="16"/>
      <c r="M21" s="16"/>
      <c r="N21" s="16"/>
      <c r="O21" s="16"/>
    </row>
    <row r="22" spans="1:15" x14ac:dyDescent="0.3">
      <c r="A22" s="16"/>
      <c r="B22" s="16" t="s">
        <v>169</v>
      </c>
      <c r="C22" s="16"/>
      <c r="D22" s="16"/>
      <c r="E22" s="16"/>
      <c r="F22" s="16"/>
      <c r="G22" s="16"/>
      <c r="H22" s="16"/>
      <c r="I22" s="16"/>
      <c r="J22" s="16"/>
      <c r="K22" s="16"/>
      <c r="L22" s="16"/>
      <c r="M22" s="16"/>
      <c r="N22" s="16"/>
      <c r="O22" s="16"/>
    </row>
    <row r="23" spans="1:15" x14ac:dyDescent="0.3">
      <c r="A23" s="16"/>
      <c r="B23" s="16" t="s">
        <v>170</v>
      </c>
      <c r="C23" s="16"/>
      <c r="D23" s="16"/>
      <c r="E23" s="16"/>
      <c r="F23" s="16"/>
      <c r="G23" s="16"/>
      <c r="H23" s="16"/>
      <c r="I23" s="16"/>
      <c r="J23" s="16"/>
      <c r="K23" s="16"/>
      <c r="L23" s="16"/>
      <c r="M23" s="16"/>
      <c r="N23" s="16"/>
      <c r="O23" s="16"/>
    </row>
    <row r="24" spans="1:15" x14ac:dyDescent="0.3">
      <c r="A24" s="16"/>
      <c r="B24" s="16"/>
      <c r="C24" s="16"/>
      <c r="D24" s="16"/>
      <c r="E24" s="16"/>
      <c r="F24" s="16"/>
      <c r="G24" s="16"/>
      <c r="H24" s="16"/>
      <c r="I24" s="16"/>
      <c r="J24" s="16"/>
      <c r="K24" s="16"/>
      <c r="L24" s="16"/>
      <c r="M24" s="16"/>
      <c r="N24" s="16"/>
      <c r="O24" s="16"/>
    </row>
  </sheetData>
  <sheetProtection algorithmName="SHA-512" hashValue="xJoLtf/lLk1b9OLt4xRi8CJzdcR67wxTVolMMGV1UQ77MTn5ylC/a9TkvF0AdYiFRWm2QjMLpTmX840bnJqz3Q==" saltValue="J5KtdT/fd7/41bskW2oXsQ==" spinCount="100000" sheet="1" objects="1" scenarios="1"/>
  <mergeCells count="2">
    <mergeCell ref="C7:F7"/>
    <mergeCell ref="C14:F14"/>
  </mergeCells>
  <hyperlinks>
    <hyperlink ref="E2" location="Contents!A1" display="Contents" xr:uid="{C37CAA5B-F6CB-43B8-ABF0-18CD6FA539FC}"/>
    <hyperlink ref="F2" location="'Figure 14a.'!A1" display="Previous" xr:uid="{51DE44B1-A261-4A9B-8351-E782F1B8BDD6}"/>
    <hyperlink ref="G2" location="'Figure 15.'!A1" display="Next" xr:uid="{6C2CFC7A-0E44-41C8-8634-7B72A1C83FFB}"/>
  </hyperlinks>
  <pageMargins left="0.7" right="0.7" top="0.75" bottom="0.75" header="0.3" footer="0.3"/>
  <pageSetup paperSize="9" scale="6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2B7C2-8896-4655-A3B6-8D871C759ACC}">
  <sheetPr codeName="Sheet21">
    <tabColor rgb="FF8A2B80"/>
    <pageSetUpPr fitToPage="1"/>
  </sheetPr>
  <dimension ref="A1:XFD32"/>
  <sheetViews>
    <sheetView showGridLines="0" zoomScale="90" zoomScaleNormal="90" workbookViewId="0">
      <selection activeCell="B33" sqref="B33"/>
    </sheetView>
  </sheetViews>
  <sheetFormatPr defaultRowHeight="14.4" x14ac:dyDescent="0.3"/>
  <cols>
    <col min="1" max="1" width="7.77734375" customWidth="1"/>
    <col min="2" max="2" width="33.21875" customWidth="1"/>
    <col min="3" max="3" width="29.77734375" customWidth="1"/>
    <col min="5" max="5" width="28" customWidth="1"/>
    <col min="6" max="6" width="7.77734375" bestFit="1" customWidth="1"/>
  </cols>
  <sheetData>
    <row r="1" spans="1:9 16384:16384" x14ac:dyDescent="0.3">
      <c r="A1" s="16"/>
      <c r="B1" s="16"/>
      <c r="C1" s="16"/>
      <c r="D1" s="16"/>
      <c r="E1" s="16"/>
      <c r="F1" s="16"/>
      <c r="G1" s="16"/>
      <c r="H1" s="16"/>
      <c r="I1" s="16"/>
    </row>
    <row r="2" spans="1:9 16384:16384" x14ac:dyDescent="0.3">
      <c r="A2" s="16"/>
      <c r="B2" s="16"/>
      <c r="C2" s="16"/>
      <c r="D2" s="16"/>
      <c r="E2" s="26" t="s">
        <v>12</v>
      </c>
      <c r="F2" s="26" t="s">
        <v>89</v>
      </c>
      <c r="G2" s="26" t="s">
        <v>77</v>
      </c>
      <c r="H2" s="16"/>
      <c r="I2" s="16"/>
    </row>
    <row r="3" spans="1:9 16384:16384" x14ac:dyDescent="0.3">
      <c r="A3" s="16"/>
      <c r="B3" s="16"/>
      <c r="C3" s="16"/>
      <c r="D3" s="16"/>
      <c r="E3" s="16"/>
      <c r="F3" s="16"/>
      <c r="G3" s="16"/>
      <c r="H3" s="16"/>
      <c r="I3" s="16"/>
    </row>
    <row r="4" spans="1:9 16384:16384" ht="22.8" x14ac:dyDescent="0.4">
      <c r="A4" s="16"/>
      <c r="B4" s="58" t="s">
        <v>171</v>
      </c>
      <c r="C4" s="16"/>
      <c r="D4" s="16"/>
      <c r="E4" s="16"/>
      <c r="F4" s="16"/>
      <c r="G4" s="16"/>
      <c r="H4" s="16"/>
      <c r="I4" s="16"/>
    </row>
    <row r="5" spans="1:9 16384:16384" ht="17.399999999999999" x14ac:dyDescent="0.3">
      <c r="A5" s="16"/>
      <c r="B5" s="20" t="s">
        <v>424</v>
      </c>
      <c r="C5" s="16"/>
      <c r="D5" s="16"/>
      <c r="E5" s="16"/>
      <c r="F5" s="16"/>
      <c r="G5" s="16"/>
      <c r="H5" s="16"/>
      <c r="I5" s="16"/>
    </row>
    <row r="6" spans="1:9 16384:16384" x14ac:dyDescent="0.3">
      <c r="A6" s="16"/>
      <c r="B6" s="67"/>
      <c r="C6" s="16"/>
      <c r="D6" s="16"/>
      <c r="E6" s="16"/>
      <c r="F6" s="16"/>
      <c r="G6" s="16"/>
      <c r="H6" s="16"/>
      <c r="I6" s="16"/>
    </row>
    <row r="7" spans="1:9 16384:16384" x14ac:dyDescent="0.3">
      <c r="A7" s="16"/>
      <c r="B7" s="62" t="s">
        <v>163</v>
      </c>
      <c r="C7" s="61" t="s">
        <v>172</v>
      </c>
      <c r="D7" s="16"/>
      <c r="E7" s="16"/>
      <c r="F7" s="16"/>
      <c r="G7" s="16"/>
      <c r="H7" s="16"/>
      <c r="I7" s="16"/>
    </row>
    <row r="8" spans="1:9 16384:16384" x14ac:dyDescent="0.3">
      <c r="A8" s="16"/>
      <c r="B8" s="68" t="s">
        <v>173</v>
      </c>
      <c r="C8" s="55">
        <v>8.7229047802391928E-3</v>
      </c>
      <c r="D8" s="16"/>
      <c r="E8" s="16"/>
      <c r="F8" s="16"/>
      <c r="G8" s="16"/>
      <c r="H8" s="16"/>
      <c r="I8" s="16"/>
    </row>
    <row r="9" spans="1:9 16384:16384" x14ac:dyDescent="0.3">
      <c r="A9" s="16"/>
      <c r="B9" s="68" t="s">
        <v>174</v>
      </c>
      <c r="C9" s="55">
        <v>1.5075251432331759E-2</v>
      </c>
      <c r="D9" s="16"/>
      <c r="E9" s="16"/>
      <c r="F9" s="16"/>
      <c r="G9" s="16"/>
      <c r="H9" s="16"/>
      <c r="I9" s="16"/>
    </row>
    <row r="10" spans="1:9 16384:16384" x14ac:dyDescent="0.3">
      <c r="A10" s="16"/>
      <c r="B10" s="68" t="s">
        <v>175</v>
      </c>
      <c r="C10" s="55">
        <v>3.5809620323860668E-2</v>
      </c>
      <c r="D10" s="16"/>
      <c r="E10" s="16"/>
      <c r="F10" s="16"/>
      <c r="G10" s="16"/>
      <c r="H10" s="16"/>
      <c r="I10" s="16"/>
    </row>
    <row r="11" spans="1:9 16384:16384" x14ac:dyDescent="0.3">
      <c r="A11" s="16"/>
      <c r="B11" s="68" t="s">
        <v>176</v>
      </c>
      <c r="C11" s="55">
        <v>4.9923641434358984E-2</v>
      </c>
      <c r="D11" s="16"/>
      <c r="E11" s="16"/>
      <c r="F11" s="16"/>
      <c r="G11" s="16"/>
      <c r="H11" s="16"/>
      <c r="I11" s="16"/>
    </row>
    <row r="12" spans="1:9 16384:16384" x14ac:dyDescent="0.3">
      <c r="A12" s="16"/>
      <c r="B12" s="68" t="s">
        <v>177</v>
      </c>
      <c r="C12" s="55">
        <v>0.13710882274427399</v>
      </c>
      <c r="D12" s="16"/>
      <c r="E12" s="16"/>
      <c r="F12" s="16"/>
      <c r="G12" s="16"/>
      <c r="H12" s="16"/>
      <c r="I12" s="16"/>
    </row>
    <row r="13" spans="1:9 16384:16384" x14ac:dyDescent="0.3">
      <c r="A13" s="16"/>
      <c r="B13" s="38" t="s">
        <v>178</v>
      </c>
      <c r="C13" s="55">
        <v>5.396695709723608E-3</v>
      </c>
      <c r="D13" s="16"/>
      <c r="E13" s="16"/>
      <c r="F13" s="16"/>
      <c r="G13" s="16"/>
      <c r="H13" s="16"/>
      <c r="I13" s="16"/>
    </row>
    <row r="14" spans="1:9 16384:16384" x14ac:dyDescent="0.3">
      <c r="A14" s="16"/>
      <c r="B14" s="68" t="s">
        <v>179</v>
      </c>
      <c r="C14" s="55">
        <v>6.8152942520323546E-3</v>
      </c>
      <c r="D14" s="16"/>
      <c r="E14" s="16"/>
      <c r="F14" s="16"/>
      <c r="G14" s="16"/>
      <c r="H14" s="16"/>
      <c r="I14" s="16"/>
    </row>
    <row r="15" spans="1:9 16384:16384" x14ac:dyDescent="0.3">
      <c r="A15" s="16"/>
      <c r="B15" s="68" t="s">
        <v>93</v>
      </c>
      <c r="C15" s="55">
        <v>0.73961726551430507</v>
      </c>
      <c r="D15" s="16"/>
      <c r="E15" s="16"/>
      <c r="F15" s="16"/>
      <c r="G15" s="16"/>
      <c r="H15" s="16"/>
      <c r="I15" s="16"/>
      <c r="XFD15" s="16"/>
    </row>
    <row r="16" spans="1:9 16384:16384" x14ac:dyDescent="0.3">
      <c r="A16" s="16"/>
      <c r="B16" s="68" t="s">
        <v>180</v>
      </c>
      <c r="C16" s="55">
        <v>1.1177513025281E-3</v>
      </c>
      <c r="D16" s="16"/>
      <c r="E16" s="16"/>
      <c r="F16" s="16"/>
      <c r="G16" s="16"/>
      <c r="H16" s="16"/>
      <c r="I16" s="16"/>
    </row>
    <row r="17" spans="1:9" x14ac:dyDescent="0.3">
      <c r="A17" s="16"/>
      <c r="B17" s="68" t="s">
        <v>181</v>
      </c>
      <c r="C17" s="55">
        <v>4.1275250634576014E-4</v>
      </c>
      <c r="D17" s="16"/>
      <c r="E17" s="16"/>
      <c r="F17" s="16"/>
      <c r="G17" s="16"/>
      <c r="H17" s="16"/>
      <c r="I17" s="16"/>
    </row>
    <row r="18" spans="1:9" x14ac:dyDescent="0.3">
      <c r="A18" s="16"/>
      <c r="B18" s="16"/>
      <c r="C18" s="16"/>
      <c r="D18" s="16"/>
      <c r="E18" s="16"/>
      <c r="F18" s="16"/>
      <c r="G18" s="16"/>
      <c r="H18" s="16"/>
      <c r="I18" s="16"/>
    </row>
    <row r="19" spans="1:9" x14ac:dyDescent="0.3">
      <c r="A19" s="16"/>
      <c r="B19" s="16"/>
      <c r="C19" s="16"/>
      <c r="D19" s="16"/>
      <c r="E19" s="16"/>
      <c r="F19" s="16"/>
      <c r="G19" s="16"/>
      <c r="H19" s="16"/>
      <c r="I19" s="16"/>
    </row>
    <row r="20" spans="1:9" x14ac:dyDescent="0.3">
      <c r="A20" s="16"/>
      <c r="B20" s="62" t="s">
        <v>163</v>
      </c>
      <c r="C20" s="61" t="s">
        <v>182</v>
      </c>
      <c r="D20" s="16"/>
      <c r="E20" s="16"/>
      <c r="F20" s="16"/>
      <c r="G20" s="16"/>
      <c r="H20" s="16"/>
      <c r="I20" s="16"/>
    </row>
    <row r="21" spans="1:9" x14ac:dyDescent="0.3">
      <c r="A21" s="16"/>
      <c r="B21" s="69" t="s">
        <v>173</v>
      </c>
      <c r="C21" s="55">
        <v>0.12815533980582525</v>
      </c>
      <c r="D21" s="16"/>
      <c r="E21" s="16"/>
      <c r="F21" s="16"/>
      <c r="G21" s="16"/>
      <c r="H21" s="16"/>
      <c r="I21" s="16"/>
    </row>
    <row r="22" spans="1:9" x14ac:dyDescent="0.3">
      <c r="A22" s="16"/>
      <c r="B22" s="69" t="s">
        <v>174</v>
      </c>
      <c r="C22" s="55">
        <v>9.7572815533980589E-2</v>
      </c>
      <c r="D22" s="16"/>
      <c r="E22" s="16"/>
      <c r="F22" s="16"/>
      <c r="G22" s="16"/>
      <c r="H22" s="16"/>
      <c r="I22" s="16"/>
    </row>
    <row r="23" spans="1:9" x14ac:dyDescent="0.3">
      <c r="A23" s="16"/>
      <c r="B23" s="69" t="s">
        <v>175</v>
      </c>
      <c r="C23" s="55">
        <v>0.23932038834951455</v>
      </c>
      <c r="D23" s="16"/>
      <c r="E23" s="16"/>
      <c r="F23" s="16"/>
      <c r="G23" s="16"/>
      <c r="H23" s="16"/>
      <c r="I23" s="16"/>
    </row>
    <row r="24" spans="1:9" x14ac:dyDescent="0.3">
      <c r="A24" s="16"/>
      <c r="B24" s="69" t="s">
        <v>176</v>
      </c>
      <c r="C24" s="55">
        <v>0.11116504854368932</v>
      </c>
      <c r="D24" s="16"/>
      <c r="E24" s="16"/>
      <c r="F24" s="16"/>
      <c r="G24" s="16"/>
      <c r="H24" s="16"/>
      <c r="I24" s="16"/>
    </row>
    <row r="25" spans="1:9" x14ac:dyDescent="0.3">
      <c r="A25" s="16"/>
      <c r="B25" s="69" t="s">
        <v>177</v>
      </c>
      <c r="C25" s="55">
        <v>0.24271844660194175</v>
      </c>
      <c r="D25" s="16"/>
      <c r="E25" s="16"/>
      <c r="F25" s="16"/>
      <c r="G25" s="16"/>
      <c r="H25" s="16"/>
      <c r="I25" s="16"/>
    </row>
    <row r="26" spans="1:9" x14ac:dyDescent="0.3">
      <c r="A26" s="16"/>
      <c r="B26" s="38" t="s">
        <v>178</v>
      </c>
      <c r="C26" s="55">
        <v>1.3106796116504855E-2</v>
      </c>
      <c r="D26" s="16"/>
      <c r="E26" s="16"/>
      <c r="F26" s="16"/>
      <c r="G26" s="16"/>
      <c r="H26" s="16"/>
      <c r="I26" s="16"/>
    </row>
    <row r="27" spans="1:9" x14ac:dyDescent="0.3">
      <c r="A27" s="16"/>
      <c r="B27" s="69" t="s">
        <v>179</v>
      </c>
      <c r="C27" s="55">
        <v>9.7087378640776691E-3</v>
      </c>
      <c r="D27" s="16"/>
      <c r="E27" s="16"/>
      <c r="F27" s="16"/>
      <c r="G27" s="16"/>
      <c r="H27" s="16"/>
      <c r="I27" s="16"/>
    </row>
    <row r="28" spans="1:9" x14ac:dyDescent="0.3">
      <c r="A28" s="16"/>
      <c r="B28" s="69" t="s">
        <v>93</v>
      </c>
      <c r="C28" s="55">
        <v>0.14902912621359224</v>
      </c>
      <c r="D28" s="16"/>
      <c r="E28" s="16"/>
      <c r="F28" s="16"/>
      <c r="G28" s="16"/>
      <c r="H28" s="16"/>
      <c r="I28" s="16"/>
    </row>
    <row r="29" spans="1:9" x14ac:dyDescent="0.3">
      <c r="A29" s="16"/>
      <c r="B29" s="69" t="s">
        <v>180</v>
      </c>
      <c r="C29" s="55">
        <v>7.2815533980582527E-3</v>
      </c>
      <c r="D29" s="16"/>
      <c r="E29" s="16"/>
      <c r="F29" s="16"/>
      <c r="G29" s="16"/>
      <c r="H29" s="16"/>
      <c r="I29" s="16"/>
    </row>
    <row r="30" spans="1:9" x14ac:dyDescent="0.3">
      <c r="A30" s="16"/>
      <c r="B30" s="69" t="s">
        <v>181</v>
      </c>
      <c r="C30" s="55">
        <v>1.9417475728155339E-3</v>
      </c>
      <c r="D30" s="16"/>
      <c r="E30" s="16"/>
      <c r="F30" s="16"/>
      <c r="G30" s="16"/>
      <c r="H30" s="16"/>
      <c r="I30" s="16"/>
    </row>
    <row r="31" spans="1:9" x14ac:dyDescent="0.3">
      <c r="A31" s="16"/>
      <c r="B31" s="16"/>
      <c r="C31" s="16"/>
      <c r="D31" s="16"/>
      <c r="E31" s="16"/>
      <c r="F31" s="16"/>
      <c r="G31" s="16"/>
      <c r="H31" s="16"/>
      <c r="I31" s="16"/>
    </row>
    <row r="32" spans="1:9" x14ac:dyDescent="0.3">
      <c r="A32" s="16"/>
      <c r="B32" s="16"/>
      <c r="C32" s="16"/>
      <c r="D32" s="16"/>
      <c r="E32" s="16"/>
      <c r="F32" s="16"/>
      <c r="G32" s="16"/>
      <c r="H32" s="16"/>
      <c r="I32" s="16"/>
    </row>
  </sheetData>
  <sheetProtection algorithmName="SHA-512" hashValue="NW4gkBm5IHyRSREZQFZsQtqn78M27DgNpSCPRanpvVhrqd54lFF/n/TeEeongHpnArHKXu36b7ZIKdIYdQ+ilw==" saltValue="k19MlSf7FohnbCqxJ/7i0Q==" spinCount="100000" sheet="1" objects="1" scenarios="1"/>
  <hyperlinks>
    <hyperlink ref="E2" location="Contents!A1" display="Contents" xr:uid="{7A67A621-381E-4520-B200-B595D0839B21}"/>
    <hyperlink ref="F2" location="'Figure 14b.'!A1" display="Previous" xr:uid="{315B7400-E71B-48EB-95A6-1D6278682BCD}"/>
    <hyperlink ref="G2" location="'Figure 16.'!A1" display="Next" xr:uid="{7D50D9E6-7DD5-4AB4-B456-1AFFFB324ED7}"/>
  </hyperlinks>
  <pageMargins left="0.7" right="0.7" top="0.75" bottom="0.75" header="0.3" footer="0.3"/>
  <pageSetup paperSize="9" scale="73"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8DF4F-0781-480C-9225-C06259CD85DC}">
  <sheetPr codeName="Sheet22">
    <tabColor rgb="FF8A2B80"/>
    <pageSetUpPr fitToPage="1"/>
  </sheetPr>
  <dimension ref="A1:XFD25"/>
  <sheetViews>
    <sheetView showGridLines="0" zoomScale="90" zoomScaleNormal="90" workbookViewId="0">
      <selection activeCell="F9" sqref="F9"/>
    </sheetView>
  </sheetViews>
  <sheetFormatPr defaultRowHeight="14.4" x14ac:dyDescent="0.3"/>
  <cols>
    <col min="1" max="1" width="7.77734375" customWidth="1"/>
    <col min="2" max="2" width="35.77734375" customWidth="1"/>
    <col min="3" max="6" width="12.77734375" customWidth="1"/>
    <col min="7" max="7" width="16.21875" customWidth="1"/>
    <col min="10" max="10" width="10.44140625" customWidth="1"/>
    <col min="11" max="11" width="16.5546875" customWidth="1"/>
    <col min="12" max="12" width="17.77734375" customWidth="1"/>
  </cols>
  <sheetData>
    <row r="1" spans="1:8 16384:16384" x14ac:dyDescent="0.3">
      <c r="A1" s="16"/>
      <c r="B1" s="16"/>
      <c r="C1" s="16"/>
      <c r="D1" s="16"/>
      <c r="E1" s="16"/>
      <c r="F1" s="16"/>
      <c r="G1" s="16"/>
      <c r="H1" s="16"/>
    </row>
    <row r="2" spans="1:8 16384:16384" x14ac:dyDescent="0.3">
      <c r="A2" s="16"/>
      <c r="B2" s="16"/>
      <c r="C2" s="16"/>
      <c r="D2" s="16"/>
      <c r="E2" s="26" t="s">
        <v>12</v>
      </c>
      <c r="F2" s="26" t="s">
        <v>89</v>
      </c>
      <c r="G2" s="26" t="s">
        <v>77</v>
      </c>
      <c r="H2" s="16"/>
    </row>
    <row r="3" spans="1:8 16384:16384" x14ac:dyDescent="0.3">
      <c r="A3" s="16"/>
      <c r="B3" s="16"/>
      <c r="C3" s="16"/>
      <c r="D3" s="16"/>
      <c r="E3" s="16"/>
      <c r="F3" s="16"/>
      <c r="G3" s="16"/>
      <c r="H3" s="16"/>
    </row>
    <row r="4" spans="1:8 16384:16384" ht="22.8" x14ac:dyDescent="0.4">
      <c r="A4" s="16"/>
      <c r="B4" s="58" t="s">
        <v>171</v>
      </c>
      <c r="C4" s="16"/>
      <c r="D4" s="16"/>
      <c r="E4" s="16"/>
      <c r="F4" s="16"/>
      <c r="G4" s="16"/>
      <c r="H4" s="16"/>
    </row>
    <row r="5" spans="1:8 16384:16384" ht="17.399999999999999" x14ac:dyDescent="0.3">
      <c r="A5" s="16"/>
      <c r="B5" s="20" t="s">
        <v>425</v>
      </c>
      <c r="C5" s="16"/>
      <c r="D5" s="16"/>
      <c r="E5" s="16"/>
      <c r="F5" s="16"/>
      <c r="G5" s="16"/>
      <c r="H5" s="16"/>
    </row>
    <row r="6" spans="1:8 16384:16384" x14ac:dyDescent="0.3">
      <c r="A6" s="16"/>
      <c r="B6" s="16"/>
      <c r="C6" s="16"/>
      <c r="D6" s="16"/>
      <c r="E6" s="16"/>
      <c r="F6" s="16"/>
      <c r="G6" s="16"/>
      <c r="H6" s="16"/>
    </row>
    <row r="7" spans="1:8 16384:16384" x14ac:dyDescent="0.3">
      <c r="A7" s="16"/>
      <c r="B7" s="62" t="s">
        <v>163</v>
      </c>
      <c r="C7" s="351" t="s">
        <v>183</v>
      </c>
      <c r="D7" s="351"/>
      <c r="E7" s="351"/>
      <c r="F7" s="351"/>
      <c r="G7" s="16"/>
      <c r="H7" s="16"/>
    </row>
    <row r="8" spans="1:8 16384:16384" x14ac:dyDescent="0.3">
      <c r="A8" s="16"/>
      <c r="B8" s="40"/>
      <c r="C8" s="41">
        <v>2021</v>
      </c>
      <c r="D8" s="41">
        <v>2022</v>
      </c>
      <c r="E8" s="41">
        <v>2023</v>
      </c>
      <c r="F8" s="41">
        <v>2024</v>
      </c>
      <c r="G8" s="16"/>
      <c r="H8" s="16"/>
    </row>
    <row r="9" spans="1:8 16384:16384" x14ac:dyDescent="0.3">
      <c r="A9" s="16"/>
      <c r="B9" s="38" t="s">
        <v>176</v>
      </c>
      <c r="C9" s="70">
        <v>4536.1163819999992</v>
      </c>
      <c r="D9" s="70">
        <v>2419.0332930000004</v>
      </c>
      <c r="E9" s="70">
        <v>1414.6907639999997</v>
      </c>
      <c r="F9" s="70">
        <v>2299.6062429999993</v>
      </c>
      <c r="G9" s="16"/>
      <c r="H9" s="16"/>
    </row>
    <row r="10" spans="1:8 16384:16384" x14ac:dyDescent="0.3">
      <c r="A10" s="16"/>
      <c r="B10" s="38" t="s">
        <v>175</v>
      </c>
      <c r="C10" s="70">
        <v>2165.3423319999993</v>
      </c>
      <c r="D10" s="70">
        <v>2128.1093109999993</v>
      </c>
      <c r="E10" s="70">
        <v>1290.3617769999992</v>
      </c>
      <c r="F10" s="70">
        <v>1649.4795669999987</v>
      </c>
      <c r="G10" s="16"/>
      <c r="H10" s="16"/>
    </row>
    <row r="11" spans="1:8 16384:16384" x14ac:dyDescent="0.3">
      <c r="A11" s="16"/>
      <c r="B11" s="38" t="s">
        <v>174</v>
      </c>
      <c r="C11" s="70">
        <v>761.29486899999949</v>
      </c>
      <c r="D11" s="70">
        <v>730.97669299999961</v>
      </c>
      <c r="E11" s="70">
        <v>685.63543299999981</v>
      </c>
      <c r="F11" s="65">
        <v>694.4033189999999</v>
      </c>
      <c r="G11" s="64"/>
      <c r="H11" s="16"/>
    </row>
    <row r="12" spans="1:8 16384:16384" x14ac:dyDescent="0.3">
      <c r="A12" s="16"/>
      <c r="B12" s="38" t="s">
        <v>173</v>
      </c>
      <c r="C12" s="70">
        <v>374.29998299999983</v>
      </c>
      <c r="D12" s="70">
        <v>374.20409799999982</v>
      </c>
      <c r="E12" s="70">
        <v>295.54454300000003</v>
      </c>
      <c r="F12" s="65">
        <v>401.79854099999994</v>
      </c>
      <c r="G12" s="64"/>
      <c r="H12" s="16"/>
    </row>
    <row r="13" spans="1:8 16384:16384" x14ac:dyDescent="0.3">
      <c r="A13" s="16"/>
      <c r="B13" s="38" t="s">
        <v>177</v>
      </c>
      <c r="C13" s="70">
        <v>13355.950580000006</v>
      </c>
      <c r="D13" s="70">
        <v>9960.8757709999973</v>
      </c>
      <c r="E13" s="70">
        <v>7241.1736189999947</v>
      </c>
      <c r="F13" s="70">
        <v>6315.5710540000027</v>
      </c>
      <c r="G13" s="64"/>
      <c r="H13" s="16"/>
    </row>
    <row r="14" spans="1:8 16384:16384" x14ac:dyDescent="0.3">
      <c r="A14" s="16"/>
      <c r="B14" s="38" t="s">
        <v>178</v>
      </c>
      <c r="C14" s="70">
        <v>71.725213999999994</v>
      </c>
      <c r="D14" s="70">
        <v>36.296846999999993</v>
      </c>
      <c r="E14" s="70">
        <v>21.255080000000003</v>
      </c>
      <c r="F14" s="65">
        <v>248.58513499999998</v>
      </c>
      <c r="G14" s="64"/>
      <c r="H14" s="16"/>
    </row>
    <row r="15" spans="1:8 16384:16384" x14ac:dyDescent="0.3">
      <c r="A15" s="16"/>
      <c r="B15" s="38" t="s">
        <v>179</v>
      </c>
      <c r="C15" s="70">
        <v>2397.7708499999999</v>
      </c>
      <c r="D15" s="70">
        <v>744.64328499999988</v>
      </c>
      <c r="E15" s="70">
        <v>357.09002800000002</v>
      </c>
      <c r="F15" s="65">
        <v>313.92928799999999</v>
      </c>
      <c r="G15" s="64"/>
      <c r="H15" s="16"/>
      <c r="XFD15" s="16"/>
    </row>
    <row r="16" spans="1:8 16384:16384" x14ac:dyDescent="0.3">
      <c r="A16" s="16"/>
      <c r="B16" s="16"/>
      <c r="C16" s="16"/>
      <c r="D16" s="16"/>
      <c r="E16" s="16"/>
      <c r="F16" s="16"/>
      <c r="G16" s="64"/>
      <c r="H16" s="16"/>
    </row>
    <row r="17" spans="1:8" x14ac:dyDescent="0.3">
      <c r="A17" s="16"/>
      <c r="B17" s="62" t="s">
        <v>163</v>
      </c>
      <c r="C17" s="351" t="s">
        <v>183</v>
      </c>
      <c r="D17" s="351"/>
      <c r="E17" s="351"/>
      <c r="F17" s="351"/>
      <c r="G17" s="64"/>
      <c r="H17" s="16"/>
    </row>
    <row r="18" spans="1:8" x14ac:dyDescent="0.3">
      <c r="A18" s="16"/>
      <c r="B18" s="40"/>
      <c r="C18" s="41">
        <v>2021</v>
      </c>
      <c r="D18" s="41">
        <v>2022</v>
      </c>
      <c r="E18" s="41">
        <v>2023</v>
      </c>
      <c r="F18" s="41">
        <v>2024</v>
      </c>
      <c r="G18" s="16"/>
      <c r="H18" s="16"/>
    </row>
    <row r="19" spans="1:8" x14ac:dyDescent="0.3">
      <c r="A19" s="16"/>
      <c r="B19" s="38" t="s">
        <v>93</v>
      </c>
      <c r="C19" s="70">
        <v>38031.521785999976</v>
      </c>
      <c r="D19" s="70">
        <v>35647.994289000017</v>
      </c>
      <c r="E19" s="70">
        <v>20274.847049000004</v>
      </c>
      <c r="F19" s="70">
        <v>34068.598210000011</v>
      </c>
      <c r="G19" s="16"/>
      <c r="H19" s="16"/>
    </row>
    <row r="20" spans="1:8" ht="15.6" x14ac:dyDescent="0.3">
      <c r="A20" s="16"/>
      <c r="B20" s="18"/>
      <c r="C20" s="16"/>
      <c r="D20" s="16"/>
      <c r="E20" s="16"/>
      <c r="F20" s="16"/>
      <c r="G20" s="16"/>
      <c r="H20" s="16"/>
    </row>
    <row r="21" spans="1:8" x14ac:dyDescent="0.3">
      <c r="A21" s="16"/>
      <c r="B21" s="16"/>
      <c r="C21" s="16"/>
      <c r="D21" s="16"/>
      <c r="E21" s="16"/>
      <c r="F21" s="16"/>
      <c r="G21" s="16"/>
      <c r="H21" s="16"/>
    </row>
    <row r="22" spans="1:8" x14ac:dyDescent="0.3">
      <c r="A22" s="16"/>
      <c r="B22" s="16"/>
      <c r="C22" s="16"/>
      <c r="D22" s="16"/>
      <c r="E22" s="16"/>
      <c r="F22" s="16"/>
      <c r="G22" s="16"/>
      <c r="H22" s="16"/>
    </row>
    <row r="23" spans="1:8" x14ac:dyDescent="0.3">
      <c r="A23" s="16"/>
      <c r="B23" s="16"/>
      <c r="C23" s="16"/>
      <c r="D23" s="16"/>
      <c r="E23" s="16"/>
      <c r="F23" s="16"/>
      <c r="G23" s="16"/>
      <c r="H23" s="16"/>
    </row>
    <row r="24" spans="1:8" x14ac:dyDescent="0.3">
      <c r="A24" s="16"/>
      <c r="B24" s="16"/>
      <c r="C24" s="16"/>
      <c r="D24" s="16"/>
      <c r="E24" s="16"/>
      <c r="F24" s="16"/>
      <c r="G24" s="16"/>
      <c r="H24" s="16"/>
    </row>
    <row r="25" spans="1:8" x14ac:dyDescent="0.3">
      <c r="A25" s="16"/>
      <c r="B25" s="16"/>
      <c r="C25" s="16"/>
      <c r="D25" s="16"/>
      <c r="E25" s="16"/>
      <c r="F25" s="16"/>
      <c r="G25" s="16"/>
      <c r="H25" s="16"/>
    </row>
  </sheetData>
  <sheetProtection algorithmName="SHA-512" hashValue="uZB9NRP86KtyxTufVTFuDBZlMw4B/KQQLeh18R5qPBKtqAOWbPL5TlkAbuBABSGcMCVSKCByg07XsIcFnkvjnQ==" saltValue="h0hYanElmTPa6TsTldVJeQ==" spinCount="100000" sheet="1" objects="1" scenarios="1"/>
  <mergeCells count="2">
    <mergeCell ref="C7:F7"/>
    <mergeCell ref="C17:F17"/>
  </mergeCells>
  <hyperlinks>
    <hyperlink ref="E2" location="Contents!A1" display="Contents" xr:uid="{E6861071-55E1-46BB-AA43-50B05D008C2E}"/>
    <hyperlink ref="F2" location="'Figure 15.'!A1" display="Previous" xr:uid="{6DA8C89F-4B6D-4ADE-A844-FC0757774549}"/>
    <hyperlink ref="G2" location="'Figure 17.'!A1" display="Next" xr:uid="{67BFD060-C12E-48AC-B958-FF5BA7BB0A00}"/>
  </hyperlinks>
  <pageMargins left="0.7" right="0.7" top="0.75" bottom="0.75" header="0.3" footer="0.3"/>
  <pageSetup paperSize="9" scale="5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F14D-A3B6-4428-80C7-74C1C9C4E376}">
  <sheetPr codeName="Sheet23">
    <tabColor rgb="FF8A2B80"/>
    <pageSetUpPr fitToPage="1"/>
  </sheetPr>
  <dimension ref="A1:XFD22"/>
  <sheetViews>
    <sheetView showGridLines="0" zoomScale="90" zoomScaleNormal="90" workbookViewId="0">
      <selection activeCell="E2" sqref="E2"/>
    </sheetView>
  </sheetViews>
  <sheetFormatPr defaultRowHeight="14.4" x14ac:dyDescent="0.3"/>
  <cols>
    <col min="1" max="1" width="7.77734375" customWidth="1"/>
    <col min="2" max="2" width="36" customWidth="1"/>
    <col min="3" max="6" width="12.77734375" customWidth="1"/>
    <col min="11" max="11" width="19.21875" customWidth="1"/>
  </cols>
  <sheetData>
    <row r="1" spans="1:9 16384:16384" x14ac:dyDescent="0.3">
      <c r="A1" s="16"/>
      <c r="B1" s="16"/>
      <c r="C1" s="16"/>
      <c r="D1" s="16"/>
      <c r="E1" s="16"/>
      <c r="F1" s="16"/>
      <c r="G1" s="16"/>
      <c r="H1" s="16"/>
      <c r="I1" s="16"/>
    </row>
    <row r="2" spans="1:9 16384:16384" x14ac:dyDescent="0.3">
      <c r="A2" s="16"/>
      <c r="B2" s="16"/>
      <c r="C2" s="16"/>
      <c r="D2" s="16"/>
      <c r="E2" s="26" t="s">
        <v>12</v>
      </c>
      <c r="F2" s="26" t="s">
        <v>89</v>
      </c>
      <c r="G2" s="26" t="s">
        <v>77</v>
      </c>
      <c r="H2" s="16"/>
      <c r="I2" s="16"/>
    </row>
    <row r="3" spans="1:9 16384:16384" x14ac:dyDescent="0.3">
      <c r="A3" s="16"/>
      <c r="B3" s="16"/>
      <c r="C3" s="16"/>
      <c r="D3" s="16"/>
      <c r="E3" s="16"/>
      <c r="F3" s="16"/>
      <c r="G3" s="16"/>
      <c r="H3" s="16"/>
      <c r="I3" s="16"/>
    </row>
    <row r="4" spans="1:9 16384:16384" ht="22.8" x14ac:dyDescent="0.4">
      <c r="A4" s="16"/>
      <c r="B4" s="58" t="s">
        <v>171</v>
      </c>
      <c r="C4" s="16"/>
      <c r="D4" s="16"/>
      <c r="E4" s="16"/>
      <c r="F4" s="16"/>
      <c r="G4" s="16"/>
      <c r="H4" s="16"/>
      <c r="I4" s="16"/>
    </row>
    <row r="5" spans="1:9 16384:16384" ht="17.399999999999999" x14ac:dyDescent="0.3">
      <c r="A5" s="16"/>
      <c r="B5" s="20" t="s">
        <v>426</v>
      </c>
      <c r="C5" s="16"/>
      <c r="D5" s="16"/>
      <c r="E5" s="16"/>
      <c r="F5" s="16"/>
      <c r="G5" s="16"/>
      <c r="H5" s="16"/>
      <c r="I5" s="16"/>
    </row>
    <row r="6" spans="1:9 16384:16384" x14ac:dyDescent="0.3">
      <c r="A6" s="16"/>
      <c r="B6" s="16"/>
      <c r="C6" s="16"/>
      <c r="D6" s="16"/>
      <c r="E6" s="16"/>
      <c r="F6" s="16"/>
      <c r="G6" s="16"/>
      <c r="H6" s="16"/>
      <c r="I6" s="16"/>
    </row>
    <row r="7" spans="1:9 16384:16384" x14ac:dyDescent="0.3">
      <c r="A7" s="16"/>
      <c r="B7" s="62" t="s">
        <v>163</v>
      </c>
      <c r="C7" s="351" t="s">
        <v>167</v>
      </c>
      <c r="D7" s="351"/>
      <c r="E7" s="351"/>
      <c r="F7" s="351"/>
      <c r="G7" s="16"/>
      <c r="H7" s="16"/>
      <c r="I7" s="16"/>
    </row>
    <row r="8" spans="1:9 16384:16384" x14ac:dyDescent="0.3">
      <c r="A8" s="16"/>
      <c r="B8" s="40"/>
      <c r="C8" s="41">
        <v>2021</v>
      </c>
      <c r="D8" s="41">
        <v>2022</v>
      </c>
      <c r="E8" s="41">
        <v>2023</v>
      </c>
      <c r="F8" s="41">
        <v>2024</v>
      </c>
      <c r="G8" s="16"/>
      <c r="H8" s="16"/>
      <c r="I8" s="16"/>
    </row>
    <row r="9" spans="1:9 16384:16384" x14ac:dyDescent="0.3">
      <c r="A9" s="16"/>
      <c r="B9" s="38" t="s">
        <v>176</v>
      </c>
      <c r="C9" s="39">
        <v>258</v>
      </c>
      <c r="D9" s="39">
        <v>191</v>
      </c>
      <c r="E9" s="39">
        <v>228</v>
      </c>
      <c r="F9" s="39">
        <v>229</v>
      </c>
      <c r="G9" s="16"/>
      <c r="H9" s="16"/>
      <c r="I9" s="16"/>
    </row>
    <row r="10" spans="1:9 16384:16384" x14ac:dyDescent="0.3">
      <c r="A10" s="16"/>
      <c r="B10" s="38" t="s">
        <v>175</v>
      </c>
      <c r="C10" s="39">
        <v>644</v>
      </c>
      <c r="D10" s="39">
        <v>581</v>
      </c>
      <c r="E10" s="39">
        <v>412</v>
      </c>
      <c r="F10" s="39">
        <v>493</v>
      </c>
      <c r="G10" s="16"/>
      <c r="H10" s="16"/>
      <c r="I10" s="16"/>
    </row>
    <row r="11" spans="1:9 16384:16384" x14ac:dyDescent="0.3">
      <c r="A11" s="16"/>
      <c r="B11" s="38" t="s">
        <v>174</v>
      </c>
      <c r="C11" s="39">
        <v>326</v>
      </c>
      <c r="D11" s="39">
        <v>231</v>
      </c>
      <c r="E11" s="39">
        <v>219</v>
      </c>
      <c r="F11" s="39">
        <v>201</v>
      </c>
      <c r="G11" s="16"/>
      <c r="H11" s="16"/>
      <c r="I11" s="16"/>
    </row>
    <row r="12" spans="1:9 16384:16384" x14ac:dyDescent="0.3">
      <c r="A12" s="16"/>
      <c r="B12" s="38" t="s">
        <v>173</v>
      </c>
      <c r="C12" s="39">
        <v>342</v>
      </c>
      <c r="D12" s="39">
        <v>313</v>
      </c>
      <c r="E12" s="39">
        <v>215</v>
      </c>
      <c r="F12" s="39">
        <v>264</v>
      </c>
      <c r="G12" s="16"/>
      <c r="H12" s="16"/>
      <c r="I12" s="16"/>
    </row>
    <row r="13" spans="1:9 16384:16384" x14ac:dyDescent="0.3">
      <c r="A13" s="16"/>
      <c r="B13" s="38" t="s">
        <v>177</v>
      </c>
      <c r="C13" s="39">
        <v>703</v>
      </c>
      <c r="D13" s="39">
        <v>541</v>
      </c>
      <c r="E13" s="39">
        <v>487</v>
      </c>
      <c r="F13" s="39">
        <v>500</v>
      </c>
      <c r="G13" s="16"/>
      <c r="H13" s="16"/>
      <c r="I13" s="16"/>
    </row>
    <row r="14" spans="1:9 16384:16384" x14ac:dyDescent="0.3">
      <c r="A14" s="16"/>
      <c r="B14" s="38" t="s">
        <v>178</v>
      </c>
      <c r="C14" s="39">
        <v>8</v>
      </c>
      <c r="D14" s="39">
        <v>11</v>
      </c>
      <c r="E14" s="39">
        <v>9</v>
      </c>
      <c r="F14" s="39">
        <v>27</v>
      </c>
      <c r="G14" s="16"/>
      <c r="H14" s="16"/>
      <c r="I14" s="16"/>
    </row>
    <row r="15" spans="1:9 16384:16384" x14ac:dyDescent="0.3">
      <c r="A15" s="16"/>
      <c r="B15" s="38" t="s">
        <v>179</v>
      </c>
      <c r="C15" s="39">
        <v>20</v>
      </c>
      <c r="D15" s="39">
        <v>22</v>
      </c>
      <c r="E15" s="39">
        <v>27</v>
      </c>
      <c r="F15" s="39">
        <v>20</v>
      </c>
      <c r="G15" s="16"/>
      <c r="H15" s="16"/>
      <c r="I15" s="16"/>
      <c r="XFD15" s="16"/>
    </row>
    <row r="16" spans="1:9 16384:16384" x14ac:dyDescent="0.3">
      <c r="A16" s="16"/>
      <c r="B16" s="16"/>
      <c r="C16" s="16"/>
      <c r="D16" s="16"/>
      <c r="E16" s="16"/>
      <c r="F16" s="16"/>
      <c r="G16" s="16"/>
      <c r="H16" s="16"/>
      <c r="I16" s="16"/>
    </row>
    <row r="17" spans="1:9" x14ac:dyDescent="0.3">
      <c r="A17" s="16"/>
      <c r="B17" s="62" t="s">
        <v>163</v>
      </c>
      <c r="C17" s="351" t="s">
        <v>167</v>
      </c>
      <c r="D17" s="351"/>
      <c r="E17" s="351"/>
      <c r="F17" s="351"/>
      <c r="G17" s="16"/>
      <c r="H17" s="16"/>
      <c r="I17" s="16"/>
    </row>
    <row r="18" spans="1:9" x14ac:dyDescent="0.3">
      <c r="A18" s="16"/>
      <c r="B18" s="40"/>
      <c r="C18" s="41">
        <v>2021</v>
      </c>
      <c r="D18" s="41">
        <v>2022</v>
      </c>
      <c r="E18" s="41">
        <v>2023</v>
      </c>
      <c r="F18" s="41">
        <v>2024</v>
      </c>
      <c r="G18" s="16"/>
      <c r="H18" s="16"/>
      <c r="I18" s="16"/>
    </row>
    <row r="19" spans="1:9" x14ac:dyDescent="0.3">
      <c r="A19" s="16"/>
      <c r="B19" s="38" t="s">
        <v>93</v>
      </c>
      <c r="C19" s="39">
        <v>455</v>
      </c>
      <c r="D19" s="39">
        <v>343</v>
      </c>
      <c r="E19" s="39">
        <v>295</v>
      </c>
      <c r="F19" s="39">
        <v>307</v>
      </c>
      <c r="G19" s="16"/>
      <c r="H19" s="16"/>
      <c r="I19" s="16"/>
    </row>
    <row r="20" spans="1:9" x14ac:dyDescent="0.3">
      <c r="A20" s="16"/>
      <c r="B20" s="16"/>
      <c r="C20" s="16"/>
      <c r="D20" s="16"/>
      <c r="E20" s="16"/>
      <c r="F20" s="16"/>
      <c r="G20" s="16"/>
      <c r="H20" s="16"/>
      <c r="I20" s="16"/>
    </row>
    <row r="21" spans="1:9" x14ac:dyDescent="0.3">
      <c r="A21" s="16"/>
      <c r="B21" s="16"/>
      <c r="C21" s="16"/>
      <c r="D21" s="16"/>
      <c r="E21" s="16"/>
      <c r="F21" s="16"/>
      <c r="G21" s="16"/>
      <c r="H21" s="16"/>
      <c r="I21" s="16"/>
    </row>
    <row r="22" spans="1:9" x14ac:dyDescent="0.3">
      <c r="A22" s="16"/>
      <c r="B22" s="16"/>
      <c r="C22" s="16"/>
      <c r="D22" s="16"/>
      <c r="E22" s="16"/>
      <c r="F22" s="16"/>
      <c r="G22" s="16"/>
      <c r="H22" s="16"/>
      <c r="I22" s="16"/>
    </row>
  </sheetData>
  <sheetProtection algorithmName="SHA-512" hashValue="XmKkXNmlVHauyLh+QSAOqxdxnnFZkt3CARx2jM5vo0F3RGR3ncgb2lUV/SjrPC1MdaUU5jF7FMca1fImDW5x7w==" saltValue="x8kTFgMA0kVxDkHS+p9XuQ==" spinCount="100000" sheet="1" objects="1" scenarios="1"/>
  <mergeCells count="2">
    <mergeCell ref="C7:F7"/>
    <mergeCell ref="C17:F17"/>
  </mergeCells>
  <hyperlinks>
    <hyperlink ref="E2" location="Contents!A1" display="Contents" xr:uid="{413F4770-3564-4667-A13E-3A69382C03A0}"/>
    <hyperlink ref="F2" location="'Figure 16.'!A1" display="Previous" xr:uid="{D72CA5BA-5C6F-4A58-9BCB-B475B755228F}"/>
    <hyperlink ref="G2" location="'Figure 18.'!A1" display="Next" xr:uid="{B6817703-E34B-446E-B3FF-BE3287AC5750}"/>
  </hyperlinks>
  <pageMargins left="0.7" right="0.7" top="0.75" bottom="0.75" header="0.3" footer="0.3"/>
  <pageSetup paperSize="9" scale="61"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D73D2-3410-47A7-9EEA-E7AE05B14FD1}">
  <sheetPr codeName="Sheet24">
    <tabColor rgb="FF8A2B80"/>
    <pageSetUpPr fitToPage="1"/>
  </sheetPr>
  <dimension ref="A1:XFD21"/>
  <sheetViews>
    <sheetView showGridLines="0" topLeftCell="A2" zoomScale="90" zoomScaleNormal="90" workbookViewId="0">
      <selection activeCell="C16" sqref="C16"/>
    </sheetView>
  </sheetViews>
  <sheetFormatPr defaultRowHeight="14.4" x14ac:dyDescent="0.3"/>
  <cols>
    <col min="1" max="1" width="7.77734375" customWidth="1"/>
    <col min="2" max="2" width="31.44140625" customWidth="1"/>
    <col min="3" max="6" width="12.77734375" customWidth="1"/>
  </cols>
  <sheetData>
    <row r="1" spans="1:8 16384:16384" x14ac:dyDescent="0.3">
      <c r="A1" s="16"/>
      <c r="B1" s="16"/>
      <c r="C1" s="16"/>
      <c r="D1" s="16"/>
      <c r="E1" s="16"/>
      <c r="F1" s="16"/>
      <c r="G1" s="16"/>
      <c r="H1" s="16"/>
    </row>
    <row r="2" spans="1:8 16384:16384" x14ac:dyDescent="0.3">
      <c r="A2" s="16"/>
      <c r="B2" s="16"/>
      <c r="C2" s="16"/>
      <c r="D2" s="16"/>
      <c r="E2" s="26" t="s">
        <v>12</v>
      </c>
      <c r="F2" s="26" t="s">
        <v>89</v>
      </c>
      <c r="G2" s="26" t="s">
        <v>77</v>
      </c>
      <c r="H2" s="16"/>
    </row>
    <row r="3" spans="1:8 16384:16384" x14ac:dyDescent="0.3">
      <c r="A3" s="16"/>
      <c r="B3" s="16"/>
      <c r="C3" s="16"/>
      <c r="D3" s="16"/>
      <c r="E3" s="16"/>
      <c r="F3" s="16"/>
      <c r="G3" s="16"/>
      <c r="H3" s="16"/>
    </row>
    <row r="4" spans="1:8 16384:16384" ht="22.8" x14ac:dyDescent="0.4">
      <c r="A4" s="16"/>
      <c r="B4" s="58" t="s">
        <v>184</v>
      </c>
      <c r="C4" s="16"/>
      <c r="D4" s="16"/>
      <c r="E4" s="16"/>
      <c r="F4" s="16"/>
      <c r="G4" s="16"/>
      <c r="H4" s="16"/>
    </row>
    <row r="5" spans="1:8 16384:16384" ht="17.399999999999999" x14ac:dyDescent="0.3">
      <c r="A5" s="16"/>
      <c r="B5" s="20" t="s">
        <v>427</v>
      </c>
      <c r="C5" s="16"/>
      <c r="D5" s="16"/>
      <c r="E5" s="16"/>
      <c r="F5" s="16"/>
      <c r="G5" s="16"/>
      <c r="H5" s="16"/>
    </row>
    <row r="6" spans="1:8 16384:16384" x14ac:dyDescent="0.3">
      <c r="A6" s="16"/>
      <c r="B6" s="16"/>
      <c r="C6" s="16"/>
      <c r="D6" s="16"/>
      <c r="E6" s="16"/>
      <c r="F6" s="16"/>
      <c r="G6" s="16"/>
      <c r="H6" s="16"/>
    </row>
    <row r="7" spans="1:8 16384:16384" x14ac:dyDescent="0.3">
      <c r="A7" s="16"/>
      <c r="B7" s="62" t="s">
        <v>185</v>
      </c>
      <c r="C7" s="351" t="s">
        <v>183</v>
      </c>
      <c r="D7" s="351"/>
      <c r="E7" s="351"/>
      <c r="F7" s="351"/>
      <c r="G7" s="16"/>
      <c r="H7" s="16"/>
    </row>
    <row r="8" spans="1:8 16384:16384" x14ac:dyDescent="0.3">
      <c r="A8" s="16"/>
      <c r="B8" s="40"/>
      <c r="C8" s="41">
        <v>2021</v>
      </c>
      <c r="D8" s="41">
        <v>2022</v>
      </c>
      <c r="E8" s="41">
        <v>2023</v>
      </c>
      <c r="F8" s="41">
        <v>2024</v>
      </c>
      <c r="G8" s="16"/>
      <c r="H8" s="16"/>
    </row>
    <row r="9" spans="1:8 16384:16384" x14ac:dyDescent="0.3">
      <c r="A9" s="16"/>
      <c r="B9" s="52" t="s">
        <v>186</v>
      </c>
      <c r="C9" s="70">
        <v>498.41765999999984</v>
      </c>
      <c r="D9" s="70">
        <v>329.25189799999987</v>
      </c>
      <c r="E9" s="70">
        <v>323.02717999999999</v>
      </c>
      <c r="F9" s="70">
        <v>355.23338200000001</v>
      </c>
      <c r="G9" s="16"/>
      <c r="H9" s="16"/>
    </row>
    <row r="10" spans="1:8 16384:16384" x14ac:dyDescent="0.3">
      <c r="A10" s="16"/>
      <c r="B10" s="52" t="s">
        <v>187</v>
      </c>
      <c r="C10" s="70">
        <v>8370.2736189999978</v>
      </c>
      <c r="D10" s="70">
        <v>5683.134188</v>
      </c>
      <c r="E10" s="70">
        <v>4923.9734089999993</v>
      </c>
      <c r="F10" s="70">
        <v>5067.5705399999997</v>
      </c>
      <c r="G10" s="16"/>
      <c r="H10" s="16"/>
    </row>
    <row r="11" spans="1:8 16384:16384" x14ac:dyDescent="0.3">
      <c r="A11" s="16"/>
      <c r="B11" s="52" t="s">
        <v>188</v>
      </c>
      <c r="C11" s="70">
        <v>10241.388614999998</v>
      </c>
      <c r="D11" s="70">
        <v>6840.5961650000017</v>
      </c>
      <c r="E11" s="70">
        <v>7303.6800659999999</v>
      </c>
      <c r="F11" s="70">
        <v>9409.4947419999971</v>
      </c>
      <c r="G11" s="16"/>
      <c r="H11" s="16"/>
    </row>
    <row r="12" spans="1:8 16384:16384" x14ac:dyDescent="0.3">
      <c r="A12" s="16"/>
      <c r="B12" s="52" t="s">
        <v>189</v>
      </c>
      <c r="C12" s="70">
        <v>18921.441891999999</v>
      </c>
      <c r="D12" s="70">
        <v>22795.012037999997</v>
      </c>
      <c r="E12" s="70">
        <v>7724.1663939999989</v>
      </c>
      <c r="F12" s="70">
        <v>19236.299546000002</v>
      </c>
      <c r="G12" s="16"/>
      <c r="H12" s="16"/>
    </row>
    <row r="13" spans="1:8 16384:16384" x14ac:dyDescent="0.3">
      <c r="A13" s="16"/>
      <c r="B13" s="16"/>
      <c r="C13" s="16"/>
      <c r="D13" s="16"/>
      <c r="E13" s="16"/>
      <c r="F13" s="16"/>
      <c r="G13" s="16"/>
      <c r="H13" s="16"/>
    </row>
    <row r="14" spans="1:8 16384:16384" x14ac:dyDescent="0.3">
      <c r="A14" s="16"/>
      <c r="B14" s="62" t="s">
        <v>185</v>
      </c>
      <c r="C14" s="351" t="s">
        <v>167</v>
      </c>
      <c r="D14" s="351"/>
      <c r="E14" s="351"/>
      <c r="F14" s="351"/>
      <c r="G14" s="16"/>
      <c r="H14" s="16"/>
    </row>
    <row r="15" spans="1:8 16384:16384" x14ac:dyDescent="0.3">
      <c r="A15" s="16"/>
      <c r="B15" s="40"/>
      <c r="C15" s="41">
        <v>2021</v>
      </c>
      <c r="D15" s="41">
        <v>2022</v>
      </c>
      <c r="E15" s="41">
        <v>2023</v>
      </c>
      <c r="F15" s="41">
        <v>2024</v>
      </c>
      <c r="G15" s="16"/>
      <c r="H15" s="16"/>
      <c r="XFD15" s="16"/>
    </row>
    <row r="16" spans="1:8 16384:16384" x14ac:dyDescent="0.3">
      <c r="A16" s="16"/>
      <c r="B16" s="52" t="s">
        <v>186</v>
      </c>
      <c r="C16" s="70">
        <v>136</v>
      </c>
      <c r="D16" s="70">
        <v>103</v>
      </c>
      <c r="E16" s="70">
        <v>104</v>
      </c>
      <c r="F16" s="70">
        <v>100</v>
      </c>
      <c r="G16" s="16"/>
      <c r="H16" s="16"/>
    </row>
    <row r="17" spans="1:8" x14ac:dyDescent="0.3">
      <c r="A17" s="16"/>
      <c r="B17" s="52" t="s">
        <v>187</v>
      </c>
      <c r="C17" s="70">
        <v>229</v>
      </c>
      <c r="D17" s="70">
        <v>157</v>
      </c>
      <c r="E17" s="70">
        <v>130</v>
      </c>
      <c r="F17" s="70">
        <v>120</v>
      </c>
      <c r="G17" s="16"/>
      <c r="H17" s="16"/>
    </row>
    <row r="18" spans="1:8" x14ac:dyDescent="0.3">
      <c r="A18" s="16"/>
      <c r="B18" s="52" t="s">
        <v>188</v>
      </c>
      <c r="C18" s="70">
        <v>55</v>
      </c>
      <c r="D18" s="70">
        <v>44</v>
      </c>
      <c r="E18" s="70">
        <v>44</v>
      </c>
      <c r="F18" s="70">
        <v>54</v>
      </c>
      <c r="G18" s="16"/>
      <c r="H18" s="16"/>
    </row>
    <row r="19" spans="1:8" x14ac:dyDescent="0.3">
      <c r="A19" s="16"/>
      <c r="B19" s="52" t="s">
        <v>189</v>
      </c>
      <c r="C19" s="70">
        <v>35</v>
      </c>
      <c r="D19" s="70">
        <v>39</v>
      </c>
      <c r="E19" s="70">
        <v>17</v>
      </c>
      <c r="F19" s="70">
        <v>33</v>
      </c>
      <c r="G19" s="16"/>
      <c r="H19" s="16"/>
    </row>
    <row r="20" spans="1:8" x14ac:dyDescent="0.3">
      <c r="A20" s="16"/>
      <c r="B20" s="16"/>
      <c r="C20" s="16"/>
      <c r="D20" s="16"/>
      <c r="E20" s="16"/>
      <c r="F20" s="16"/>
      <c r="G20" s="16"/>
      <c r="H20" s="16"/>
    </row>
    <row r="21" spans="1:8" x14ac:dyDescent="0.3">
      <c r="A21" s="16"/>
      <c r="B21" s="16"/>
      <c r="C21" s="16"/>
      <c r="D21" s="16"/>
      <c r="E21" s="16"/>
      <c r="F21" s="16"/>
      <c r="G21" s="16"/>
      <c r="H21" s="16"/>
    </row>
  </sheetData>
  <sheetProtection algorithmName="SHA-512" hashValue="w0wHUJwGnnBG4vlWeKjCY51jnbFnFijjBS61qq31EeKJ2k1ByGDiw+wa/hVyZL5oLYJnfN+MrZzF4fPKFcDXuA==" saltValue="BRHZcr/UuRRUdoH/unglBw==" spinCount="100000" sheet="1" objects="1" scenarios="1"/>
  <mergeCells count="2">
    <mergeCell ref="C7:F7"/>
    <mergeCell ref="C14:F14"/>
  </mergeCells>
  <hyperlinks>
    <hyperlink ref="E2" location="Contents!A1" display="Contents" xr:uid="{6F3097BB-64A7-43F1-8C55-5D560DC74ED3}"/>
    <hyperlink ref="F2" location="'Figure 17.'!A1" display="Previous" xr:uid="{9C6F1C49-8BC0-4529-80CC-6C66F3780E54}"/>
    <hyperlink ref="G2" location="'Figure 19.'!A1" display="Next" xr:uid="{2C8DB6FB-1EC1-44D2-9BE0-CF576495BDAC}"/>
  </hyperlinks>
  <pageMargins left="0.7" right="0.7" top="0.75" bottom="0.75" header="0.3" footer="0.3"/>
  <pageSetup paperSize="9" scale="74"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32A3A-3801-480A-A711-0CE569CDE9FF}">
  <sheetPr codeName="Sheet25">
    <tabColor rgb="FF8A2B80"/>
    <pageSetUpPr fitToPage="1"/>
  </sheetPr>
  <dimension ref="A1:XFD22"/>
  <sheetViews>
    <sheetView showGridLines="0" topLeftCell="A2" zoomScale="90" zoomScaleNormal="90" workbookViewId="0">
      <selection activeCell="B15" sqref="B15"/>
    </sheetView>
  </sheetViews>
  <sheetFormatPr defaultRowHeight="14.4" x14ac:dyDescent="0.3"/>
  <cols>
    <col min="1" max="1" width="7.77734375" customWidth="1"/>
    <col min="2" max="2" width="38.44140625" customWidth="1"/>
    <col min="3" max="4" width="12.77734375" customWidth="1"/>
    <col min="5" max="5" width="13" customWidth="1"/>
    <col min="6" max="6" width="12.77734375" customWidth="1"/>
  </cols>
  <sheetData>
    <row r="1" spans="1:8 16384:16384" x14ac:dyDescent="0.3">
      <c r="A1" s="16"/>
      <c r="B1" s="16"/>
      <c r="C1" s="16"/>
      <c r="D1" s="16"/>
      <c r="E1" s="16"/>
      <c r="F1" s="16"/>
      <c r="G1" s="16"/>
      <c r="H1" s="16"/>
    </row>
    <row r="2" spans="1:8 16384:16384" x14ac:dyDescent="0.3">
      <c r="A2" s="16"/>
      <c r="B2" s="16"/>
      <c r="C2" s="16"/>
      <c r="D2" s="16"/>
      <c r="E2" s="26" t="s">
        <v>12</v>
      </c>
      <c r="F2" s="26" t="s">
        <v>89</v>
      </c>
      <c r="G2" s="26" t="s">
        <v>77</v>
      </c>
      <c r="H2" s="16"/>
    </row>
    <row r="3" spans="1:8 16384:16384" x14ac:dyDescent="0.3">
      <c r="A3" s="16"/>
      <c r="B3" s="16"/>
      <c r="C3" s="16"/>
      <c r="D3" s="16"/>
      <c r="E3" s="16"/>
      <c r="F3" s="16"/>
      <c r="G3" s="16"/>
      <c r="H3" s="16"/>
    </row>
    <row r="4" spans="1:8 16384:16384" ht="22.8" x14ac:dyDescent="0.4">
      <c r="A4" s="16"/>
      <c r="B4" s="58" t="s">
        <v>190</v>
      </c>
      <c r="C4" s="16"/>
      <c r="D4" s="16"/>
      <c r="E4" s="16"/>
      <c r="F4" s="16"/>
      <c r="G4" s="16"/>
      <c r="H4" s="16"/>
    </row>
    <row r="5" spans="1:8 16384:16384" ht="17.399999999999999" x14ac:dyDescent="0.3">
      <c r="A5" s="16"/>
      <c r="B5" s="20" t="s">
        <v>428</v>
      </c>
      <c r="C5" s="16"/>
      <c r="D5" s="16"/>
      <c r="E5" s="16"/>
      <c r="F5" s="16"/>
      <c r="G5" s="16"/>
      <c r="H5" s="16"/>
    </row>
    <row r="6" spans="1:8 16384:16384" x14ac:dyDescent="0.3">
      <c r="A6" s="16"/>
      <c r="B6" s="16"/>
      <c r="C6" s="16"/>
      <c r="D6" s="16"/>
      <c r="E6" s="16"/>
      <c r="F6" s="16"/>
      <c r="G6" s="16"/>
      <c r="H6" s="16"/>
    </row>
    <row r="7" spans="1:8 16384:16384" x14ac:dyDescent="0.3">
      <c r="A7" s="16"/>
      <c r="B7" s="62" t="s">
        <v>185</v>
      </c>
      <c r="C7" s="351" t="s">
        <v>183</v>
      </c>
      <c r="D7" s="351"/>
      <c r="E7" s="351"/>
      <c r="F7" s="351"/>
      <c r="G7" s="16"/>
      <c r="H7" s="16"/>
    </row>
    <row r="8" spans="1:8 16384:16384" x14ac:dyDescent="0.3">
      <c r="A8" s="16"/>
      <c r="B8" s="40"/>
      <c r="C8" s="41">
        <v>2021</v>
      </c>
      <c r="D8" s="41">
        <v>2022</v>
      </c>
      <c r="E8" s="41">
        <v>2023</v>
      </c>
      <c r="F8" s="41">
        <v>2024</v>
      </c>
      <c r="G8" s="16"/>
      <c r="H8" s="16"/>
    </row>
    <row r="9" spans="1:8 16384:16384" x14ac:dyDescent="0.3">
      <c r="A9" s="16"/>
      <c r="B9" s="52" t="s">
        <v>191</v>
      </c>
      <c r="C9" s="70">
        <v>3362.5538919999999</v>
      </c>
      <c r="D9" s="70">
        <v>3135.5313159999996</v>
      </c>
      <c r="E9" s="70">
        <v>2834.0280950000001</v>
      </c>
      <c r="F9" s="70">
        <v>4135.8914329999998</v>
      </c>
      <c r="G9" s="16"/>
      <c r="H9" s="16"/>
    </row>
    <row r="10" spans="1:8 16384:16384" x14ac:dyDescent="0.3">
      <c r="A10" s="16"/>
      <c r="B10" s="52" t="s">
        <v>192</v>
      </c>
      <c r="C10" s="70">
        <v>3400.2865259999999</v>
      </c>
      <c r="D10" s="70">
        <v>2945.6821089999999</v>
      </c>
      <c r="E10" s="70">
        <v>3106.4999330000001</v>
      </c>
      <c r="F10" s="70">
        <v>2274.117444</v>
      </c>
      <c r="G10" s="16"/>
      <c r="H10" s="16"/>
    </row>
    <row r="11" spans="1:8 16384:16384" x14ac:dyDescent="0.3">
      <c r="A11" s="16"/>
      <c r="B11" s="52" t="s">
        <v>193</v>
      </c>
      <c r="C11" s="70">
        <v>3478.5481970000001</v>
      </c>
      <c r="D11" s="70">
        <v>759.38274000000001</v>
      </c>
      <c r="E11" s="70">
        <v>1363.1520380000002</v>
      </c>
      <c r="F11" s="70">
        <v>2999.4858649999996</v>
      </c>
      <c r="G11" s="16"/>
      <c r="H11" s="16"/>
    </row>
    <row r="12" spans="1:8 16384:16384" x14ac:dyDescent="0.3">
      <c r="A12" s="16"/>
      <c r="B12" s="16"/>
      <c r="C12" s="16"/>
      <c r="D12" s="16"/>
      <c r="E12" s="16"/>
      <c r="F12" s="16"/>
      <c r="G12" s="16"/>
      <c r="H12" s="16"/>
    </row>
    <row r="13" spans="1:8 16384:16384" x14ac:dyDescent="0.3">
      <c r="A13" s="16"/>
      <c r="B13" s="62" t="s">
        <v>185</v>
      </c>
      <c r="C13" s="351" t="s">
        <v>167</v>
      </c>
      <c r="D13" s="351"/>
      <c r="E13" s="351"/>
      <c r="F13" s="351"/>
      <c r="G13" s="16"/>
      <c r="H13" s="16"/>
    </row>
    <row r="14" spans="1:8 16384:16384" x14ac:dyDescent="0.3">
      <c r="A14" s="16"/>
      <c r="B14" s="40"/>
      <c r="C14" s="41">
        <v>2021</v>
      </c>
      <c r="D14" s="41">
        <v>2022</v>
      </c>
      <c r="E14" s="41">
        <v>2023</v>
      </c>
      <c r="F14" s="41">
        <v>2024</v>
      </c>
      <c r="G14" s="16"/>
      <c r="H14" s="16"/>
    </row>
    <row r="15" spans="1:8 16384:16384" x14ac:dyDescent="0.3">
      <c r="A15" s="16"/>
      <c r="B15" s="52" t="s">
        <v>191</v>
      </c>
      <c r="C15" s="70">
        <v>25</v>
      </c>
      <c r="D15" s="70">
        <v>26</v>
      </c>
      <c r="E15" s="70">
        <v>23</v>
      </c>
      <c r="F15" s="70">
        <v>32</v>
      </c>
      <c r="G15" s="16"/>
      <c r="H15" s="16"/>
      <c r="XFD15" s="16"/>
    </row>
    <row r="16" spans="1:8 16384:16384" x14ac:dyDescent="0.3">
      <c r="A16" s="16"/>
      <c r="B16" s="52" t="s">
        <v>192</v>
      </c>
      <c r="C16" s="70">
        <v>17</v>
      </c>
      <c r="D16" s="70">
        <v>15</v>
      </c>
      <c r="E16" s="70">
        <v>16</v>
      </c>
      <c r="F16" s="70">
        <v>11</v>
      </c>
      <c r="G16" s="16"/>
      <c r="H16" s="16"/>
    </row>
    <row r="17" spans="1:8" x14ac:dyDescent="0.3">
      <c r="A17" s="16"/>
      <c r="B17" s="52" t="s">
        <v>193</v>
      </c>
      <c r="C17" s="70">
        <v>13</v>
      </c>
      <c r="D17" s="70">
        <v>3</v>
      </c>
      <c r="E17" s="70">
        <v>5</v>
      </c>
      <c r="F17" s="70">
        <v>11</v>
      </c>
      <c r="G17" s="16"/>
      <c r="H17" s="16"/>
    </row>
    <row r="18" spans="1:8" x14ac:dyDescent="0.3">
      <c r="A18" s="16"/>
      <c r="B18" s="16"/>
      <c r="C18" s="16"/>
      <c r="D18" s="16"/>
      <c r="E18" s="16"/>
      <c r="F18" s="16"/>
      <c r="G18" s="16"/>
      <c r="H18" s="16"/>
    </row>
    <row r="19" spans="1:8" x14ac:dyDescent="0.3">
      <c r="A19" s="16"/>
      <c r="B19" s="16"/>
      <c r="C19" s="16"/>
      <c r="D19" s="16"/>
      <c r="E19" s="16"/>
      <c r="F19" s="16"/>
      <c r="G19" s="16"/>
      <c r="H19" s="16"/>
    </row>
    <row r="20" spans="1:8" x14ac:dyDescent="0.3">
      <c r="A20" s="16"/>
      <c r="B20" s="16"/>
      <c r="C20" s="16"/>
      <c r="D20" s="16"/>
      <c r="E20" s="16"/>
      <c r="F20" s="16"/>
      <c r="G20" s="16"/>
      <c r="H20" s="16"/>
    </row>
    <row r="21" spans="1:8" x14ac:dyDescent="0.3">
      <c r="A21" s="16"/>
      <c r="B21" s="16"/>
      <c r="C21" s="16"/>
      <c r="D21" s="16"/>
      <c r="E21" s="16"/>
      <c r="F21" s="16"/>
      <c r="G21" s="16"/>
      <c r="H21" s="16"/>
    </row>
    <row r="22" spans="1:8" x14ac:dyDescent="0.3">
      <c r="A22" s="16"/>
      <c r="B22" s="16"/>
      <c r="C22" s="16"/>
      <c r="D22" s="16"/>
      <c r="E22" s="16"/>
      <c r="F22" s="16"/>
      <c r="G22" s="16"/>
      <c r="H22" s="16"/>
    </row>
  </sheetData>
  <sheetProtection algorithmName="SHA-512" hashValue="BRQdvlbQQ+476NprSFkuTVf54zvwcEkTA7TEcU9kL6VTTcn60nPyt+S2HG4ySm164BvlraRfGx8Wx95L6I5GsQ==" saltValue="YUAfHSNDJ1hKCd29J2g2vQ==" spinCount="100000" sheet="1" objects="1" scenarios="1"/>
  <mergeCells count="2">
    <mergeCell ref="C13:F13"/>
    <mergeCell ref="C7:F7"/>
  </mergeCells>
  <hyperlinks>
    <hyperlink ref="E2" location="Contents!A1" display="Contents" xr:uid="{CB194209-9624-46E6-BD4D-E518BB2B78D6}"/>
    <hyperlink ref="F2" location="'Figure 18.'!A1" display="Previous" xr:uid="{F5B6F192-B55B-470E-9E48-AA0988892026}"/>
    <hyperlink ref="G2" location="'Figure 20.'!A1" display="Next" xr:uid="{2CEA7582-9148-4359-A437-34355AC191F3}"/>
  </hyperlinks>
  <pageMargins left="0.7" right="0.7" top="0.75" bottom="0.75" header="0.3" footer="0.3"/>
  <pageSetup paperSize="9" scale="92"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30B21-0FA3-4291-A4EA-21EDAC0B04E6}">
  <sheetPr codeName="Sheet26">
    <tabColor rgb="FF8A2B80"/>
    <pageSetUpPr fitToPage="1"/>
  </sheetPr>
  <dimension ref="A1:XFD21"/>
  <sheetViews>
    <sheetView showGridLines="0" zoomScale="90" zoomScaleNormal="90" workbookViewId="0">
      <selection activeCell="C19" sqref="C19"/>
    </sheetView>
  </sheetViews>
  <sheetFormatPr defaultRowHeight="14.4" x14ac:dyDescent="0.3"/>
  <cols>
    <col min="1" max="1" width="7.77734375" customWidth="1"/>
    <col min="2" max="2" width="44.77734375" customWidth="1"/>
    <col min="3" max="4" width="26.21875" customWidth="1"/>
    <col min="5" max="5" width="12" customWidth="1"/>
  </cols>
  <sheetData>
    <row r="1" spans="1:9 16384:16384" x14ac:dyDescent="0.3">
      <c r="A1" s="16"/>
      <c r="B1" s="16"/>
      <c r="C1" s="16"/>
      <c r="D1" s="16"/>
      <c r="E1" s="16"/>
      <c r="F1" s="16"/>
      <c r="G1" s="16"/>
      <c r="H1" s="16"/>
      <c r="I1" s="16"/>
    </row>
    <row r="2" spans="1:9 16384:16384" x14ac:dyDescent="0.3">
      <c r="A2" s="16"/>
      <c r="B2" s="16"/>
      <c r="C2" s="16"/>
      <c r="D2" s="16"/>
      <c r="E2" s="26" t="s">
        <v>12</v>
      </c>
      <c r="F2" s="26" t="s">
        <v>89</v>
      </c>
      <c r="G2" s="26" t="s">
        <v>77</v>
      </c>
      <c r="H2" s="16"/>
      <c r="I2" s="16"/>
    </row>
    <row r="3" spans="1:9 16384:16384" x14ac:dyDescent="0.3">
      <c r="A3" s="16"/>
      <c r="B3" s="16"/>
      <c r="C3" s="16"/>
      <c r="D3" s="16"/>
      <c r="E3" s="16"/>
      <c r="F3" s="16"/>
      <c r="G3" s="16"/>
      <c r="H3" s="16"/>
      <c r="I3" s="16"/>
    </row>
    <row r="4" spans="1:9 16384:16384" ht="22.8" x14ac:dyDescent="0.4">
      <c r="A4" s="16"/>
      <c r="B4" s="58" t="s">
        <v>194</v>
      </c>
      <c r="C4" s="16"/>
      <c r="D4" s="16"/>
      <c r="E4" s="16"/>
      <c r="F4" s="16"/>
      <c r="G4" s="16"/>
      <c r="H4" s="16"/>
      <c r="I4" s="16"/>
    </row>
    <row r="5" spans="1:9 16384:16384" ht="17.399999999999999" x14ac:dyDescent="0.3">
      <c r="A5" s="16"/>
      <c r="B5" s="80" t="s">
        <v>429</v>
      </c>
      <c r="C5" s="16"/>
      <c r="D5" s="16"/>
      <c r="E5" s="16"/>
      <c r="F5" s="16"/>
      <c r="G5" s="16"/>
      <c r="H5" s="16"/>
      <c r="I5" s="16"/>
    </row>
    <row r="6" spans="1:9 16384:16384" x14ac:dyDescent="0.3">
      <c r="A6" s="16"/>
      <c r="B6" s="16"/>
      <c r="C6" s="16"/>
      <c r="D6" s="16"/>
      <c r="E6" s="16"/>
      <c r="F6" s="16"/>
      <c r="G6" s="16"/>
      <c r="H6" s="16"/>
      <c r="I6" s="16"/>
    </row>
    <row r="7" spans="1:9 16384:16384" x14ac:dyDescent="0.3">
      <c r="A7" s="16"/>
      <c r="B7" s="60" t="s">
        <v>195</v>
      </c>
      <c r="C7" s="61" t="s">
        <v>172</v>
      </c>
      <c r="D7" s="61" t="s">
        <v>196</v>
      </c>
      <c r="E7" s="16"/>
      <c r="F7" s="16"/>
      <c r="G7" s="16"/>
      <c r="H7" s="16"/>
      <c r="I7" s="16"/>
    </row>
    <row r="8" spans="1:9 16384:16384" x14ac:dyDescent="0.3">
      <c r="A8" s="16"/>
      <c r="B8" s="52" t="s">
        <v>197</v>
      </c>
      <c r="C8" s="55">
        <v>1.8357818357869901E-3</v>
      </c>
      <c r="D8" s="55">
        <v>7.1574642126789366E-3</v>
      </c>
      <c r="E8" s="16"/>
      <c r="F8" s="16"/>
      <c r="G8" s="16"/>
      <c r="H8" s="16"/>
      <c r="I8" s="16"/>
    </row>
    <row r="9" spans="1:9 16384:16384" x14ac:dyDescent="0.3">
      <c r="A9" s="16"/>
      <c r="B9" s="52" t="s">
        <v>198</v>
      </c>
      <c r="C9" s="55">
        <v>0.11156663016651025</v>
      </c>
      <c r="D9" s="55">
        <v>0.16666666666666666</v>
      </c>
      <c r="E9" s="16"/>
      <c r="F9" s="16"/>
      <c r="G9" s="16"/>
      <c r="H9" s="16"/>
      <c r="I9" s="16"/>
    </row>
    <row r="10" spans="1:9 16384:16384" x14ac:dyDescent="0.3">
      <c r="A10" s="16"/>
      <c r="B10" s="52" t="s">
        <v>199</v>
      </c>
      <c r="C10" s="55">
        <v>0.20660603500974498</v>
      </c>
      <c r="D10" s="55">
        <v>0.14212678936605316</v>
      </c>
      <c r="E10" s="16"/>
      <c r="F10" s="16"/>
      <c r="G10" s="16"/>
      <c r="H10" s="16"/>
      <c r="I10" s="16"/>
    </row>
    <row r="11" spans="1:9 16384:16384" x14ac:dyDescent="0.3">
      <c r="A11" s="16"/>
      <c r="B11" s="52" t="s">
        <v>200</v>
      </c>
      <c r="C11" s="55">
        <v>1.6725340556168087E-3</v>
      </c>
      <c r="D11" s="55">
        <v>1.8916155419222903E-2</v>
      </c>
      <c r="E11" s="16"/>
      <c r="F11" s="16"/>
      <c r="G11" s="16"/>
      <c r="H11" s="16"/>
      <c r="I11" s="16"/>
    </row>
    <row r="12" spans="1:9 16384:16384" x14ac:dyDescent="0.3">
      <c r="A12" s="16"/>
      <c r="B12" s="52" t="s">
        <v>201</v>
      </c>
      <c r="C12" s="55">
        <v>1.0184707844446608E-2</v>
      </c>
      <c r="D12" s="55">
        <v>1.1247443762781187E-2</v>
      </c>
      <c r="E12" s="16"/>
      <c r="F12" s="16"/>
      <c r="G12" s="16"/>
      <c r="H12" s="16"/>
      <c r="I12" s="16"/>
    </row>
    <row r="13" spans="1:9 16384:16384" x14ac:dyDescent="0.3">
      <c r="A13" s="16"/>
      <c r="B13" s="52" t="s">
        <v>202</v>
      </c>
      <c r="C13" s="55">
        <v>0.16203731716576772</v>
      </c>
      <c r="D13" s="55">
        <v>0.12576687116564417</v>
      </c>
      <c r="E13" s="16"/>
      <c r="F13" s="16"/>
      <c r="G13" s="16"/>
      <c r="H13" s="16"/>
      <c r="I13" s="16"/>
    </row>
    <row r="14" spans="1:9 16384:16384" x14ac:dyDescent="0.3">
      <c r="A14" s="16"/>
      <c r="B14" s="52" t="s">
        <v>203</v>
      </c>
      <c r="C14" s="55">
        <v>2.9807238642164967E-2</v>
      </c>
      <c r="D14" s="55">
        <v>5.4192229038854803E-2</v>
      </c>
      <c r="E14" s="16"/>
      <c r="F14" s="16"/>
      <c r="G14" s="16"/>
      <c r="H14" s="16"/>
      <c r="I14" s="16"/>
    </row>
    <row r="15" spans="1:9 16384:16384" x14ac:dyDescent="0.3">
      <c r="A15" s="16"/>
      <c r="B15" s="52" t="s">
        <v>204</v>
      </c>
      <c r="C15" s="55">
        <v>9.0708064657165466E-2</v>
      </c>
      <c r="D15" s="55">
        <v>7.6175869120654396E-2</v>
      </c>
      <c r="E15" s="16"/>
      <c r="F15" s="16"/>
      <c r="G15" s="16"/>
      <c r="H15" s="16"/>
      <c r="I15" s="16"/>
      <c r="XFD15" s="16"/>
    </row>
    <row r="16" spans="1:9 16384:16384" x14ac:dyDescent="0.3">
      <c r="A16" s="16"/>
      <c r="B16" s="52" t="s">
        <v>205</v>
      </c>
      <c r="C16" s="55">
        <v>0.36418107841203695</v>
      </c>
      <c r="D16" s="55">
        <v>0.36503067484662577</v>
      </c>
      <c r="E16" s="16"/>
      <c r="F16" s="16"/>
      <c r="G16" s="16"/>
      <c r="H16" s="16"/>
      <c r="I16" s="16"/>
    </row>
    <row r="17" spans="1:9" x14ac:dyDescent="0.3">
      <c r="A17" s="16"/>
      <c r="B17" s="52" t="s">
        <v>206</v>
      </c>
      <c r="C17" s="55">
        <v>1.5124416859043993E-4</v>
      </c>
      <c r="D17" s="55">
        <v>1.0224948875255625E-3</v>
      </c>
      <c r="E17" s="16"/>
      <c r="F17" s="16"/>
      <c r="G17" s="16"/>
      <c r="H17" s="16"/>
      <c r="I17" s="16"/>
    </row>
    <row r="18" spans="1:9" x14ac:dyDescent="0.3">
      <c r="A18" s="16"/>
      <c r="B18" s="52" t="s">
        <v>207</v>
      </c>
      <c r="C18" s="55">
        <v>4.8019851587054714E-3</v>
      </c>
      <c r="D18" s="55">
        <v>1.3292433537832311E-2</v>
      </c>
      <c r="E18" s="16"/>
      <c r="F18" s="16"/>
      <c r="G18" s="16"/>
      <c r="H18" s="16"/>
      <c r="I18" s="16"/>
    </row>
    <row r="19" spans="1:9" x14ac:dyDescent="0.3">
      <c r="A19" s="16"/>
      <c r="B19" s="52" t="s">
        <v>208</v>
      </c>
      <c r="C19" s="55">
        <v>1.6447382883462914E-2</v>
      </c>
      <c r="D19" s="55">
        <v>1.8404907975460124E-2</v>
      </c>
      <c r="E19" s="16"/>
      <c r="F19" s="16"/>
      <c r="G19" s="16"/>
      <c r="H19" s="16"/>
      <c r="I19" s="16"/>
    </row>
    <row r="20" spans="1:9" x14ac:dyDescent="0.3">
      <c r="A20" s="16"/>
      <c r="B20" s="16"/>
      <c r="C20" s="16"/>
      <c r="D20" s="16"/>
      <c r="E20" s="16"/>
      <c r="F20" s="16"/>
      <c r="G20" s="16"/>
      <c r="H20" s="16"/>
      <c r="I20" s="16"/>
    </row>
    <row r="21" spans="1:9" x14ac:dyDescent="0.3">
      <c r="A21" s="16"/>
      <c r="B21" s="16"/>
      <c r="C21" s="16"/>
      <c r="D21" s="16"/>
      <c r="E21" s="16"/>
      <c r="F21" s="16"/>
      <c r="G21" s="16"/>
      <c r="H21" s="16"/>
      <c r="I21" s="16"/>
    </row>
  </sheetData>
  <sheetProtection algorithmName="SHA-512" hashValue="4M9jdzN50UxnCfx3mxGoSlXDI5OJIj6j0f/73sTuPyG48cTT5o0iuwx4dYbDw2X/OSIMW7r41rtDbhT4pjAN9w==" saltValue="DjSzowGvdrZci9j9Zh05qw==" spinCount="100000" sheet="1" objects="1" scenarios="1"/>
  <sortState xmlns:xlrd2="http://schemas.microsoft.com/office/spreadsheetml/2017/richdata2" ref="B8:D18">
    <sortCondition ref="B8:B18"/>
  </sortState>
  <hyperlinks>
    <hyperlink ref="E2" location="Contents!A1" display="Contents" xr:uid="{79E2486C-95D3-4A88-997C-C461F991BA8C}"/>
    <hyperlink ref="F2" location="'Figure 19.'!A1" display="Previous" xr:uid="{AEF7DFA7-399E-4B8D-A942-4A42B75AF291}"/>
    <hyperlink ref="G2" location="'Figure 21.'!A1" display="Next" xr:uid="{D77ECC52-EF1E-48EE-849C-29AB4067222B}"/>
  </hyperlinks>
  <pageMargins left="0.7" right="0.7" top="0.75" bottom="0.75" header="0.3" footer="0.3"/>
  <pageSetup paperSize="9" scale="8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80E1-0D31-42C7-B425-205684010912}">
  <sheetPr codeName="Sheet27">
    <tabColor rgb="FF8A2B80"/>
    <pageSetUpPr fitToPage="1"/>
  </sheetPr>
  <dimension ref="B2:XFD42"/>
  <sheetViews>
    <sheetView showGridLines="0" zoomScale="90" zoomScaleNormal="90" workbookViewId="0">
      <selection activeCell="C33" sqref="C33:C34"/>
    </sheetView>
  </sheetViews>
  <sheetFormatPr defaultRowHeight="14.4" x14ac:dyDescent="0.3"/>
  <cols>
    <col min="1" max="1" width="7.77734375" customWidth="1"/>
    <col min="2" max="2" width="44.77734375" customWidth="1"/>
    <col min="3" max="6" width="12.77734375" customWidth="1"/>
    <col min="7" max="7" width="9.21875" customWidth="1"/>
    <col min="8" max="8" width="44.77734375" customWidth="1"/>
    <col min="9" max="12" width="12.77734375" customWidth="1"/>
    <col min="16" max="18" width="9.21875" customWidth="1"/>
    <col min="20" max="20" width="48.21875" bestFit="1" customWidth="1"/>
    <col min="21" max="21" width="35.44140625" customWidth="1"/>
  </cols>
  <sheetData>
    <row r="2" spans="2:12 16384:16384" x14ac:dyDescent="0.3">
      <c r="B2" s="16"/>
      <c r="C2" s="16"/>
      <c r="D2" s="16"/>
      <c r="E2" s="26" t="s">
        <v>12</v>
      </c>
      <c r="F2" s="26" t="s">
        <v>89</v>
      </c>
      <c r="G2" s="26" t="s">
        <v>77</v>
      </c>
      <c r="H2" s="16"/>
      <c r="I2" s="16"/>
      <c r="J2" s="16"/>
      <c r="K2" s="16"/>
      <c r="L2" s="16"/>
    </row>
    <row r="3" spans="2:12 16384:16384" x14ac:dyDescent="0.3">
      <c r="B3" s="16"/>
      <c r="C3" s="16"/>
      <c r="D3" s="16"/>
      <c r="E3" s="16"/>
      <c r="F3" s="16"/>
      <c r="G3" s="16"/>
      <c r="H3" s="16"/>
      <c r="I3" s="16"/>
      <c r="J3" s="16"/>
      <c r="K3" s="16"/>
      <c r="L3" s="16"/>
    </row>
    <row r="4" spans="2:12 16384:16384" ht="22.8" x14ac:dyDescent="0.4">
      <c r="B4" s="58" t="s">
        <v>209</v>
      </c>
      <c r="C4" s="16"/>
      <c r="D4" s="16"/>
      <c r="E4" s="16"/>
      <c r="F4" s="16"/>
      <c r="G4" s="16"/>
      <c r="H4" s="16"/>
      <c r="I4" s="16"/>
      <c r="J4" s="16"/>
      <c r="K4" s="16"/>
      <c r="L4" s="16"/>
    </row>
    <row r="5" spans="2:12 16384:16384" ht="17.399999999999999" x14ac:dyDescent="0.3">
      <c r="B5" s="80" t="s">
        <v>430</v>
      </c>
      <c r="C5" s="16"/>
      <c r="D5" s="16"/>
      <c r="E5" s="81"/>
      <c r="F5" s="16"/>
      <c r="G5" s="16"/>
      <c r="H5" s="16"/>
      <c r="I5" s="16"/>
      <c r="J5" s="16"/>
      <c r="K5" s="16"/>
      <c r="L5" s="16"/>
    </row>
    <row r="6" spans="2:12 16384:16384" x14ac:dyDescent="0.3">
      <c r="B6" s="16"/>
      <c r="C6" s="16"/>
      <c r="D6" s="16"/>
      <c r="E6" s="16"/>
      <c r="F6" s="16"/>
      <c r="G6" s="16"/>
      <c r="H6" s="16"/>
      <c r="I6" s="16"/>
      <c r="J6" s="16"/>
      <c r="K6" s="16"/>
      <c r="L6" s="16"/>
    </row>
    <row r="7" spans="2:12 16384:16384" x14ac:dyDescent="0.3">
      <c r="B7" s="62" t="s">
        <v>210</v>
      </c>
      <c r="C7" s="351" t="s">
        <v>164</v>
      </c>
      <c r="D7" s="351"/>
      <c r="E7" s="351"/>
      <c r="F7" s="351"/>
      <c r="G7" s="16"/>
      <c r="H7" s="82" t="s">
        <v>211</v>
      </c>
      <c r="I7" s="351" t="s">
        <v>164</v>
      </c>
      <c r="J7" s="351"/>
      <c r="K7" s="351"/>
      <c r="L7" s="351"/>
    </row>
    <row r="8" spans="2:12 16384:16384" x14ac:dyDescent="0.3">
      <c r="B8" s="40" t="s">
        <v>195</v>
      </c>
      <c r="C8" s="41">
        <v>2021</v>
      </c>
      <c r="D8" s="41">
        <v>2022</v>
      </c>
      <c r="E8" s="41">
        <v>2023</v>
      </c>
      <c r="F8" s="41">
        <v>2024</v>
      </c>
      <c r="G8" s="16"/>
      <c r="H8" s="40" t="s">
        <v>195</v>
      </c>
      <c r="I8" s="41">
        <v>2021</v>
      </c>
      <c r="J8" s="41">
        <v>2022</v>
      </c>
      <c r="K8" s="41">
        <v>2023</v>
      </c>
      <c r="L8" s="41">
        <v>2024</v>
      </c>
    </row>
    <row r="9" spans="2:12 16384:16384" x14ac:dyDescent="0.3">
      <c r="B9" s="38" t="s">
        <v>197</v>
      </c>
      <c r="C9" s="83">
        <v>2.6643429E-2</v>
      </c>
      <c r="D9" s="181">
        <v>4.8911366999999997E-2</v>
      </c>
      <c r="E9" s="84">
        <v>0.14651821700000001</v>
      </c>
      <c r="F9" s="84">
        <v>8.4560645999999989E-2</v>
      </c>
      <c r="G9" s="16"/>
      <c r="H9" s="38" t="s">
        <v>197</v>
      </c>
      <c r="I9" s="83">
        <v>1.6749639E-2</v>
      </c>
      <c r="J9" s="181">
        <v>1.4003725999999998E-2</v>
      </c>
      <c r="K9" s="84">
        <v>1.4832341000000001E-2</v>
      </c>
      <c r="L9" s="84">
        <v>1.3681730000000001E-2</v>
      </c>
    </row>
    <row r="10" spans="2:12 16384:16384" x14ac:dyDescent="0.3">
      <c r="B10" s="38" t="s">
        <v>198</v>
      </c>
      <c r="C10" s="83">
        <v>6.1498323200000042</v>
      </c>
      <c r="D10" s="181">
        <v>6.3312527800000016</v>
      </c>
      <c r="E10" s="84">
        <v>4.2430836709999982</v>
      </c>
      <c r="F10" s="84">
        <v>5.1390345710000043</v>
      </c>
      <c r="G10" s="16"/>
      <c r="H10" s="38" t="s">
        <v>198</v>
      </c>
      <c r="I10" s="83">
        <v>1.1027417470000005</v>
      </c>
      <c r="J10" s="181">
        <v>0.99727061700000041</v>
      </c>
      <c r="K10" s="84">
        <v>0.80109259999999982</v>
      </c>
      <c r="L10" s="84">
        <v>0.98854609599999965</v>
      </c>
    </row>
    <row r="11" spans="2:12 16384:16384" x14ac:dyDescent="0.3">
      <c r="B11" s="38" t="s">
        <v>212</v>
      </c>
      <c r="C11" s="83">
        <v>7.5179466239999977</v>
      </c>
      <c r="D11" s="181">
        <v>10.563420933</v>
      </c>
      <c r="E11" s="84">
        <v>5.3946301130000016</v>
      </c>
      <c r="F11" s="84">
        <v>9.5167843189999939</v>
      </c>
      <c r="G11" s="16"/>
      <c r="H11" s="38" t="s">
        <v>212</v>
      </c>
      <c r="I11" s="83">
        <v>0.22218774900000002</v>
      </c>
      <c r="J11" s="181">
        <v>0.39123841399999998</v>
      </c>
      <c r="K11" s="84">
        <v>0.24036117800000001</v>
      </c>
      <c r="L11" s="84">
        <v>0.41895428499999998</v>
      </c>
    </row>
    <row r="12" spans="2:12 16384:16384" x14ac:dyDescent="0.3">
      <c r="B12" s="38" t="s">
        <v>200</v>
      </c>
      <c r="C12" s="83">
        <v>1.1021416869999998</v>
      </c>
      <c r="D12" s="181">
        <v>0.158699231</v>
      </c>
      <c r="E12" s="84">
        <v>0.12999905299999998</v>
      </c>
      <c r="F12" s="84">
        <v>7.7041049999999986E-2</v>
      </c>
      <c r="G12" s="16"/>
      <c r="H12" s="38" t="s">
        <v>200</v>
      </c>
      <c r="I12" s="83">
        <v>2.7761123999999998E-2</v>
      </c>
      <c r="J12" s="181">
        <v>4.6741948999999998E-2</v>
      </c>
      <c r="K12" s="84">
        <v>1.7966743000000004E-2</v>
      </c>
      <c r="L12" s="84">
        <v>4.0685130000000007E-2</v>
      </c>
    </row>
    <row r="13" spans="2:12 16384:16384" x14ac:dyDescent="0.3">
      <c r="B13" s="38" t="s">
        <v>201</v>
      </c>
      <c r="C13" s="83">
        <v>0.40271307499999998</v>
      </c>
      <c r="D13" s="181">
        <v>0.24762080899999997</v>
      </c>
      <c r="E13" s="84">
        <v>0.37686449599999994</v>
      </c>
      <c r="F13" s="84">
        <v>0.46913280099999999</v>
      </c>
      <c r="G13" s="16"/>
      <c r="H13" s="38" t="s">
        <v>201</v>
      </c>
      <c r="I13" s="83">
        <v>8.4999000000000001E-4</v>
      </c>
      <c r="J13" s="181">
        <v>1.3608099999999998E-2</v>
      </c>
      <c r="K13" s="84">
        <v>2.3949970000000001E-2</v>
      </c>
      <c r="L13" s="84">
        <v>1.396998E-2</v>
      </c>
    </row>
    <row r="14" spans="2:12 16384:16384" x14ac:dyDescent="0.3">
      <c r="B14" s="38" t="s">
        <v>202</v>
      </c>
      <c r="C14" s="83">
        <v>13.551615462000004</v>
      </c>
      <c r="D14" s="181">
        <v>6.9761723060000032</v>
      </c>
      <c r="E14" s="84">
        <v>7.0951297080000009</v>
      </c>
      <c r="F14" s="84">
        <v>7.463839084</v>
      </c>
      <c r="G14" s="16"/>
      <c r="H14" s="38" t="s">
        <v>202</v>
      </c>
      <c r="I14" s="83">
        <v>0.8960660840000001</v>
      </c>
      <c r="J14" s="181">
        <v>0.40520383099999979</v>
      </c>
      <c r="K14" s="84">
        <v>0.21714222000000005</v>
      </c>
      <c r="L14" s="84">
        <v>0.19465894799999997</v>
      </c>
    </row>
    <row r="15" spans="2:12 16384:16384" x14ac:dyDescent="0.3">
      <c r="B15" s="38" t="s">
        <v>203</v>
      </c>
      <c r="C15" s="83">
        <v>1.8780443489999998</v>
      </c>
      <c r="D15" s="181">
        <v>1.2793660150000001</v>
      </c>
      <c r="E15" s="84">
        <v>2.1077873180000002</v>
      </c>
      <c r="F15" s="84">
        <v>1.3729950400000002</v>
      </c>
      <c r="G15" s="16"/>
      <c r="H15" s="38" t="s">
        <v>203</v>
      </c>
      <c r="I15" s="83">
        <v>0.21922577700000001</v>
      </c>
      <c r="J15" s="181">
        <v>0.18077884699999999</v>
      </c>
      <c r="K15" s="84">
        <v>0.182012652</v>
      </c>
      <c r="L15" s="84">
        <v>0.27816635599999995</v>
      </c>
      <c r="XFD15" s="16"/>
    </row>
    <row r="16" spans="2:12 16384:16384" x14ac:dyDescent="0.3">
      <c r="B16" s="38" t="s">
        <v>204</v>
      </c>
      <c r="C16" s="83">
        <v>6.9589632619999975</v>
      </c>
      <c r="D16" s="181">
        <v>6.0691113139999953</v>
      </c>
      <c r="E16" s="84">
        <v>3.327059143999997</v>
      </c>
      <c r="F16" s="84">
        <v>4.1782375199999997</v>
      </c>
      <c r="G16" s="16"/>
      <c r="H16" s="38" t="s">
        <v>204</v>
      </c>
      <c r="I16" s="83">
        <v>1.2616520879999995</v>
      </c>
      <c r="J16" s="181">
        <v>0.9412350020000001</v>
      </c>
      <c r="K16" s="84">
        <v>0.39514820700000008</v>
      </c>
      <c r="L16" s="84">
        <v>0.32363940599999996</v>
      </c>
    </row>
    <row r="17" spans="2:14" x14ac:dyDescent="0.3">
      <c r="B17" s="38" t="s">
        <v>205</v>
      </c>
      <c r="C17" s="83">
        <v>22.899547999000028</v>
      </c>
      <c r="D17" s="181">
        <v>19.625275307999999</v>
      </c>
      <c r="E17" s="84">
        <v>8.2957273759999968</v>
      </c>
      <c r="F17" s="84">
        <v>16.775080051</v>
      </c>
      <c r="G17" s="16"/>
      <c r="H17" s="38" t="s">
        <v>205</v>
      </c>
      <c r="I17" s="83">
        <v>4.0296128149999983</v>
      </c>
      <c r="J17" s="181">
        <v>2.5203185660000016</v>
      </c>
      <c r="K17" s="84">
        <v>1.7895287419999997</v>
      </c>
      <c r="L17" s="84">
        <v>2.7611602930000014</v>
      </c>
    </row>
    <row r="18" spans="2:14" x14ac:dyDescent="0.3">
      <c r="B18" s="38" t="s">
        <v>206</v>
      </c>
      <c r="C18" s="83">
        <v>2.1467904999999999E-2</v>
      </c>
      <c r="D18" s="181">
        <v>4.2149532999999996E-2</v>
      </c>
      <c r="E18" s="84">
        <v>0</v>
      </c>
      <c r="F18" s="84">
        <v>6.9666800000000003E-3</v>
      </c>
      <c r="G18" s="16"/>
      <c r="H18" s="38" t="s">
        <v>206</v>
      </c>
      <c r="I18" s="83">
        <v>1.1922999999999999E-3</v>
      </c>
      <c r="J18" s="181">
        <v>0</v>
      </c>
      <c r="K18" s="84">
        <v>0</v>
      </c>
      <c r="L18" s="352">
        <v>4.7120009999999997E-2</v>
      </c>
    </row>
    <row r="19" spans="2:14" x14ac:dyDescent="0.3">
      <c r="B19" s="38" t="s">
        <v>207</v>
      </c>
      <c r="C19" s="83">
        <v>0.44385886099999994</v>
      </c>
      <c r="D19" s="181">
        <v>0.11910808899999999</v>
      </c>
      <c r="E19" s="84">
        <v>0.10984612399999999</v>
      </c>
      <c r="F19" s="84">
        <v>0.22119129799999998</v>
      </c>
      <c r="G19" s="16"/>
      <c r="H19" s="38" t="s">
        <v>207</v>
      </c>
      <c r="I19" s="83">
        <v>1.5738374999999999E-2</v>
      </c>
      <c r="J19" s="181">
        <v>5.3610024000000006E-2</v>
      </c>
      <c r="K19" s="84">
        <v>2.2901999999999996E-3</v>
      </c>
      <c r="L19" s="353"/>
      <c r="N19" s="7"/>
    </row>
    <row r="20" spans="2:14" x14ac:dyDescent="0.3">
      <c r="B20" s="38" t="s">
        <v>208</v>
      </c>
      <c r="C20" s="83">
        <v>0.69422540100000008</v>
      </c>
      <c r="D20" s="181">
        <v>0.51034765799999993</v>
      </c>
      <c r="E20" s="84">
        <v>0.41848815800000005</v>
      </c>
      <c r="F20" s="84">
        <v>0.75760708300000013</v>
      </c>
      <c r="G20" s="16"/>
      <c r="H20" s="38" t="s">
        <v>208</v>
      </c>
      <c r="I20" s="83">
        <v>8.9627331000000018E-2</v>
      </c>
      <c r="J20" s="181">
        <v>0.12101607500000001</v>
      </c>
      <c r="K20" s="84">
        <v>5.194274900000001E-2</v>
      </c>
      <c r="L20" s="84">
        <v>1.6191822000000002E-2</v>
      </c>
    </row>
    <row r="21" spans="2:14" x14ac:dyDescent="0.3">
      <c r="B21" s="16"/>
      <c r="C21" s="16"/>
      <c r="D21" s="16"/>
      <c r="E21" s="16"/>
      <c r="F21" s="16"/>
      <c r="G21" s="16"/>
      <c r="H21" s="16"/>
      <c r="I21" s="16"/>
      <c r="J21" s="16"/>
      <c r="K21" s="16"/>
      <c r="L21" s="16"/>
    </row>
    <row r="22" spans="2:14" x14ac:dyDescent="0.3">
      <c r="B22" s="62" t="s">
        <v>93</v>
      </c>
      <c r="C22" s="351" t="s">
        <v>164</v>
      </c>
      <c r="D22" s="351"/>
      <c r="E22" s="351"/>
      <c r="F22" s="351"/>
      <c r="G22" s="16"/>
      <c r="H22" s="85" t="s">
        <v>165</v>
      </c>
      <c r="I22" s="351" t="s">
        <v>164</v>
      </c>
      <c r="J22" s="351"/>
      <c r="K22" s="351"/>
      <c r="L22" s="351"/>
    </row>
    <row r="23" spans="2:14" x14ac:dyDescent="0.3">
      <c r="B23" s="40" t="s">
        <v>195</v>
      </c>
      <c r="C23" s="41">
        <v>2021</v>
      </c>
      <c r="D23" s="41">
        <v>2022</v>
      </c>
      <c r="E23" s="41">
        <v>2023</v>
      </c>
      <c r="F23" s="41">
        <v>2024</v>
      </c>
      <c r="G23" s="16"/>
      <c r="H23" s="40" t="s">
        <v>195</v>
      </c>
      <c r="I23" s="41">
        <v>2021</v>
      </c>
      <c r="J23" s="41">
        <v>2022</v>
      </c>
      <c r="K23" s="41">
        <v>2023</v>
      </c>
      <c r="L23" s="41">
        <v>2024</v>
      </c>
    </row>
    <row r="24" spans="2:14" x14ac:dyDescent="0.3">
      <c r="B24" s="38" t="s">
        <v>197</v>
      </c>
      <c r="C24" s="204">
        <v>0</v>
      </c>
      <c r="D24" s="204">
        <v>0</v>
      </c>
      <c r="E24" s="204">
        <v>0</v>
      </c>
      <c r="F24" s="354">
        <v>3.4022727310000009</v>
      </c>
      <c r="G24" s="16"/>
      <c r="H24" s="38" t="s">
        <v>197</v>
      </c>
      <c r="I24" s="181">
        <v>9.8937900000000013E-3</v>
      </c>
      <c r="J24" s="181">
        <v>3.4907641000000003E-2</v>
      </c>
      <c r="K24" s="181">
        <v>0.13168587599999998</v>
      </c>
      <c r="L24" s="181">
        <v>1.2545582999999999E-2</v>
      </c>
    </row>
    <row r="25" spans="2:14" x14ac:dyDescent="0.3">
      <c r="B25" s="38" t="s">
        <v>198</v>
      </c>
      <c r="C25" s="204">
        <v>4.0881969659999999</v>
      </c>
      <c r="D25" s="204">
        <v>4.2443411240000009</v>
      </c>
      <c r="E25" s="204">
        <v>2.6567260069999996</v>
      </c>
      <c r="F25" s="355"/>
      <c r="G25" s="16"/>
      <c r="H25" s="38" t="s">
        <v>198</v>
      </c>
      <c r="I25" s="197">
        <v>0.72575008199999991</v>
      </c>
      <c r="J25" s="197">
        <v>0.89400649600000004</v>
      </c>
      <c r="K25" s="197">
        <v>0.75330493800000009</v>
      </c>
      <c r="L25" s="197">
        <v>0.79547247799999987</v>
      </c>
    </row>
    <row r="26" spans="2:14" x14ac:dyDescent="0.3">
      <c r="B26" s="38" t="s">
        <v>212</v>
      </c>
      <c r="C26" s="204">
        <v>6.0379161529999967</v>
      </c>
      <c r="D26" s="204">
        <v>9.1417220889999982</v>
      </c>
      <c r="E26" s="204">
        <v>3.9555646799999997</v>
      </c>
      <c r="F26" s="204">
        <v>7.9136944730000005</v>
      </c>
      <c r="G26" s="16"/>
      <c r="H26" s="38" t="s">
        <v>199</v>
      </c>
      <c r="I26" s="83">
        <v>1.2158957719999999</v>
      </c>
      <c r="J26" s="181">
        <v>1.0217495599999997</v>
      </c>
      <c r="K26" s="84">
        <v>1.0940511450000001</v>
      </c>
      <c r="L26" s="84">
        <v>1.1049848299999996</v>
      </c>
    </row>
    <row r="27" spans="2:14" x14ac:dyDescent="0.3">
      <c r="B27" s="38" t="s">
        <v>200</v>
      </c>
      <c r="C27" s="204">
        <v>1.024736133</v>
      </c>
      <c r="D27" s="204">
        <v>0.105352762</v>
      </c>
      <c r="E27" s="204">
        <v>9.6827099999999999E-2</v>
      </c>
      <c r="F27" s="204">
        <v>0</v>
      </c>
      <c r="G27" s="16"/>
      <c r="H27" s="38" t="s">
        <v>200</v>
      </c>
      <c r="I27" s="83">
        <v>4.9644429999999996E-2</v>
      </c>
      <c r="J27" s="181">
        <v>4.1045200000000004E-3</v>
      </c>
      <c r="K27" s="84">
        <v>1.2855209999999999E-2</v>
      </c>
      <c r="L27" s="84">
        <v>3.0197920000000007E-2</v>
      </c>
    </row>
    <row r="28" spans="2:14" x14ac:dyDescent="0.3">
      <c r="B28" s="38" t="s">
        <v>201</v>
      </c>
      <c r="C28" s="204">
        <v>0.385398095</v>
      </c>
      <c r="D28" s="204">
        <v>0.21136758899999997</v>
      </c>
      <c r="E28" s="204">
        <v>0.33281091499999998</v>
      </c>
      <c r="F28" s="204">
        <v>0.33854929</v>
      </c>
      <c r="G28" s="16"/>
      <c r="H28" s="38" t="s">
        <v>201</v>
      </c>
      <c r="I28" s="83">
        <v>1.6464989999999999E-2</v>
      </c>
      <c r="J28" s="181">
        <v>2.2645120000000001E-2</v>
      </c>
      <c r="K28" s="84">
        <v>1.9103611E-2</v>
      </c>
      <c r="L28" s="84">
        <v>2.5149920999999999E-2</v>
      </c>
    </row>
    <row r="29" spans="2:14" x14ac:dyDescent="0.3">
      <c r="B29" s="38" t="s">
        <v>202</v>
      </c>
      <c r="C29" s="204">
        <v>11.563208382000001</v>
      </c>
      <c r="D29" s="204">
        <v>5.2902959140000005</v>
      </c>
      <c r="E29" s="204">
        <v>5.6800012370000008</v>
      </c>
      <c r="F29" s="204">
        <v>6.2498365480000002</v>
      </c>
      <c r="G29" s="16"/>
      <c r="H29" s="38" t="s">
        <v>202</v>
      </c>
      <c r="I29" s="83">
        <v>1.0160366399999996</v>
      </c>
      <c r="J29" s="181">
        <v>1.0221192990000003</v>
      </c>
      <c r="K29" s="84">
        <v>0.98045299100000005</v>
      </c>
      <c r="L29" s="84">
        <v>0.78950177399999999</v>
      </c>
    </row>
    <row r="30" spans="2:14" x14ac:dyDescent="0.3">
      <c r="B30" s="38" t="s">
        <v>203</v>
      </c>
      <c r="C30" s="204">
        <v>1.265090271</v>
      </c>
      <c r="D30" s="204">
        <v>0.57507132100000002</v>
      </c>
      <c r="E30" s="204">
        <v>0.87585168600000007</v>
      </c>
      <c r="F30" s="204">
        <v>0.22292204499999999</v>
      </c>
      <c r="G30" s="16"/>
      <c r="H30" s="38" t="s">
        <v>203</v>
      </c>
      <c r="I30" s="83">
        <v>0.39262350100000004</v>
      </c>
      <c r="J30" s="181">
        <v>0.52351584699999998</v>
      </c>
      <c r="K30" s="84">
        <v>1.0479680799999997</v>
      </c>
      <c r="L30" s="84">
        <v>0.86315111899999986</v>
      </c>
    </row>
    <row r="31" spans="2:14" x14ac:dyDescent="0.3">
      <c r="B31" s="38" t="s">
        <v>204</v>
      </c>
      <c r="C31" s="204">
        <v>3.7374164239999996</v>
      </c>
      <c r="D31" s="204">
        <v>3.9024269059999996</v>
      </c>
      <c r="E31" s="204">
        <v>1.718781731</v>
      </c>
      <c r="F31" s="204">
        <v>3.4092342049999997</v>
      </c>
      <c r="G31" s="16"/>
      <c r="H31" s="38" t="s">
        <v>204</v>
      </c>
      <c r="I31" s="83">
        <v>1.9554947499999995</v>
      </c>
      <c r="J31" s="181">
        <v>1.18939207</v>
      </c>
      <c r="K31" s="84">
        <v>1.211289206</v>
      </c>
      <c r="L31" s="84">
        <v>0.42378168899999996</v>
      </c>
    </row>
    <row r="32" spans="2:14" x14ac:dyDescent="0.3">
      <c r="B32" s="38" t="s">
        <v>205</v>
      </c>
      <c r="C32" s="204">
        <v>9.0985396589999983</v>
      </c>
      <c r="D32" s="204">
        <v>11.778334928999998</v>
      </c>
      <c r="E32" s="204">
        <v>4.6612914619999994</v>
      </c>
      <c r="F32" s="204">
        <v>11.767878331</v>
      </c>
      <c r="G32" s="16"/>
      <c r="H32" s="38" t="s">
        <v>205</v>
      </c>
      <c r="I32" s="83">
        <v>7.6587918619999966</v>
      </c>
      <c r="J32" s="181">
        <v>5.0496376920000019</v>
      </c>
      <c r="K32" s="84">
        <v>1.8186034599999985</v>
      </c>
      <c r="L32" s="84">
        <v>2.1188431179999996</v>
      </c>
    </row>
    <row r="33" spans="2:12" x14ac:dyDescent="0.3">
      <c r="B33" s="38" t="s">
        <v>206</v>
      </c>
      <c r="C33" s="354">
        <v>0.41141476599999999</v>
      </c>
      <c r="D33" s="354">
        <v>4.5911000000000007E-2</v>
      </c>
      <c r="E33" s="204">
        <v>0</v>
      </c>
      <c r="F33" s="204">
        <v>0</v>
      </c>
      <c r="G33" s="16"/>
      <c r="H33" s="38" t="s">
        <v>206</v>
      </c>
      <c r="I33" s="83">
        <v>1.0345604999999999E-2</v>
      </c>
      <c r="J33" s="352">
        <v>6.1736598000000004E-2</v>
      </c>
      <c r="K33" s="84">
        <v>0</v>
      </c>
      <c r="L33" s="84">
        <v>0</v>
      </c>
    </row>
    <row r="34" spans="2:12" x14ac:dyDescent="0.3">
      <c r="B34" s="38" t="s">
        <v>207</v>
      </c>
      <c r="C34" s="355"/>
      <c r="D34" s="355"/>
      <c r="E34" s="354">
        <v>0.296992231</v>
      </c>
      <c r="F34" s="204">
        <v>0.10728375</v>
      </c>
      <c r="G34" s="16"/>
      <c r="H34" s="38" t="s">
        <v>207</v>
      </c>
      <c r="I34" s="83">
        <v>2.6635720000000002E-2</v>
      </c>
      <c r="J34" s="353"/>
      <c r="K34" s="84">
        <v>0.107275784</v>
      </c>
      <c r="L34" s="84">
        <v>6.7454198000000007E-2</v>
      </c>
    </row>
    <row r="35" spans="2:12" x14ac:dyDescent="0.3">
      <c r="B35" s="38" t="s">
        <v>208</v>
      </c>
      <c r="C35" s="204">
        <v>0.32622463199999996</v>
      </c>
      <c r="D35" s="204">
        <v>0.237970655</v>
      </c>
      <c r="E35" s="355"/>
      <c r="F35" s="204">
        <v>0.6569268370000001</v>
      </c>
      <c r="G35" s="16"/>
      <c r="H35" s="38" t="s">
        <v>208</v>
      </c>
      <c r="I35" s="83">
        <v>0.27837343799999997</v>
      </c>
      <c r="J35" s="181">
        <v>0.13706092800000003</v>
      </c>
      <c r="K35" s="84">
        <v>6.4583318000000001E-2</v>
      </c>
      <c r="L35" s="84">
        <v>8.448842400000002E-2</v>
      </c>
    </row>
    <row r="36" spans="2:12" x14ac:dyDescent="0.3">
      <c r="B36" s="16"/>
      <c r="C36" s="16"/>
      <c r="D36" s="16"/>
      <c r="E36" s="16"/>
      <c r="F36" s="16"/>
      <c r="G36" s="16"/>
      <c r="H36" s="16"/>
      <c r="I36" s="16"/>
      <c r="J36" s="16"/>
      <c r="K36" s="16"/>
      <c r="L36" s="16"/>
    </row>
    <row r="37" spans="2:12" x14ac:dyDescent="0.3">
      <c r="B37" s="16"/>
      <c r="C37" s="87"/>
      <c r="D37" s="16"/>
      <c r="E37" s="87"/>
      <c r="F37" s="16"/>
      <c r="G37" s="16"/>
      <c r="H37" s="16"/>
      <c r="I37" s="87"/>
      <c r="J37" s="87"/>
      <c r="K37" s="16"/>
      <c r="L37" s="16"/>
    </row>
    <row r="38" spans="2:12" x14ac:dyDescent="0.3">
      <c r="B38" s="16"/>
      <c r="C38" s="86"/>
      <c r="D38" s="86"/>
      <c r="E38" s="86"/>
      <c r="F38" s="86"/>
      <c r="G38" s="16"/>
      <c r="H38" s="16"/>
      <c r="I38" s="86"/>
      <c r="J38" s="86"/>
      <c r="K38" s="87"/>
      <c r="L38" s="16"/>
    </row>
    <row r="39" spans="2:12" x14ac:dyDescent="0.3">
      <c r="B39" s="16"/>
      <c r="C39" s="86"/>
      <c r="D39" s="87"/>
      <c r="E39" s="16"/>
      <c r="F39" s="16"/>
      <c r="G39" s="16"/>
      <c r="H39" s="16"/>
      <c r="J39" s="87"/>
      <c r="K39" s="16"/>
      <c r="L39" s="16"/>
    </row>
    <row r="40" spans="2:12" x14ac:dyDescent="0.3">
      <c r="B40" s="16"/>
      <c r="C40" s="16"/>
      <c r="D40" s="16"/>
      <c r="E40" s="16"/>
      <c r="F40" s="16"/>
      <c r="G40" s="16"/>
      <c r="H40" s="16"/>
      <c r="I40" s="16"/>
      <c r="J40" s="16"/>
      <c r="K40" s="16"/>
      <c r="L40" s="86"/>
    </row>
    <row r="42" spans="2:12" x14ac:dyDescent="0.3">
      <c r="F42" s="7"/>
    </row>
  </sheetData>
  <sheetProtection algorithmName="SHA-512" hashValue="2RWwSvIzO8EeuCLC/iSesYyMH2rJkdRfRgzlsnMJxMby18bVSvz1PqoWsjoATkeTCXqH/0LU6OGj412uuCDHgg==" saltValue="oN18jt1AQHBZqddIVJ1L1A==" spinCount="100000" sheet="1" objects="1" scenarios="1"/>
  <mergeCells count="10">
    <mergeCell ref="C7:F7"/>
    <mergeCell ref="C22:F22"/>
    <mergeCell ref="I7:L7"/>
    <mergeCell ref="I22:L22"/>
    <mergeCell ref="J33:J34"/>
    <mergeCell ref="L18:L19"/>
    <mergeCell ref="F24:F25"/>
    <mergeCell ref="E34:E35"/>
    <mergeCell ref="D33:D34"/>
    <mergeCell ref="C33:C34"/>
  </mergeCells>
  <hyperlinks>
    <hyperlink ref="E2" location="Contents!A1" display="Contents" xr:uid="{CD5934BA-E857-49C5-BEFD-166DD77991DE}"/>
    <hyperlink ref="F2" location="'Figure 20.'!A1" display="Previous" xr:uid="{631F7775-1688-48BB-8D90-AE76E4F48236}"/>
    <hyperlink ref="G2" location="'Figure 22.'!A1" display="Next" xr:uid="{8ED04758-DB74-4564-BDC9-EA08BED4FC90}"/>
  </hyperlinks>
  <pageMargins left="0.7" right="0.7" top="0.75" bottom="0.75" header="0.3" footer="0.3"/>
  <pageSetup paperSize="9" scale="4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D1AB-AD23-4DBE-BA43-A2FE5A8C8F22}">
  <sheetPr codeName="Sheet28">
    <tabColor rgb="FF8A2B80"/>
    <pageSetUpPr fitToPage="1"/>
  </sheetPr>
  <dimension ref="B2:XFD75"/>
  <sheetViews>
    <sheetView showGridLines="0" zoomScaleNormal="100" workbookViewId="0">
      <selection activeCell="J33" sqref="J33:J34"/>
    </sheetView>
  </sheetViews>
  <sheetFormatPr defaultRowHeight="14.4" x14ac:dyDescent="0.3"/>
  <cols>
    <col min="1" max="1" width="7.77734375" customWidth="1"/>
    <col min="2" max="2" width="44.77734375" customWidth="1"/>
    <col min="3" max="6" width="12.77734375" customWidth="1"/>
    <col min="7" max="7" width="9.21875" customWidth="1"/>
    <col min="8" max="8" width="44.77734375" customWidth="1"/>
    <col min="9" max="13" width="12.77734375" customWidth="1"/>
    <col min="19" max="19" width="23.5546875" customWidth="1"/>
  </cols>
  <sheetData>
    <row r="2" spans="2:13 16384:16384" x14ac:dyDescent="0.3">
      <c r="B2" s="16"/>
      <c r="C2" s="16"/>
      <c r="D2" s="16"/>
      <c r="E2" s="26" t="s">
        <v>12</v>
      </c>
      <c r="F2" s="26" t="s">
        <v>89</v>
      </c>
      <c r="G2" s="26" t="s">
        <v>77</v>
      </c>
      <c r="H2" s="16"/>
      <c r="I2" s="16"/>
      <c r="J2" s="16"/>
      <c r="K2" s="16"/>
      <c r="L2" s="16"/>
      <c r="M2" s="16"/>
    </row>
    <row r="3" spans="2:13 16384:16384" x14ac:dyDescent="0.3">
      <c r="B3" s="16"/>
      <c r="C3" s="16"/>
      <c r="D3" s="16"/>
      <c r="E3" s="16"/>
      <c r="F3" s="16"/>
      <c r="G3" s="16"/>
      <c r="H3" s="16"/>
      <c r="I3" s="16"/>
      <c r="J3" s="16"/>
      <c r="K3" s="16"/>
      <c r="L3" s="16"/>
      <c r="M3" s="16"/>
    </row>
    <row r="4" spans="2:13 16384:16384" ht="22.8" x14ac:dyDescent="0.4">
      <c r="B4" s="58" t="s">
        <v>209</v>
      </c>
      <c r="C4" s="16"/>
      <c r="D4" s="16"/>
      <c r="E4" s="16"/>
      <c r="F4" s="16"/>
      <c r="G4" s="16"/>
      <c r="H4" s="16"/>
      <c r="I4" s="16"/>
      <c r="J4" s="16"/>
      <c r="K4" s="16"/>
      <c r="L4" s="16"/>
      <c r="M4" s="16"/>
    </row>
    <row r="5" spans="2:13 16384:16384" ht="17.399999999999999" x14ac:dyDescent="0.3">
      <c r="B5" s="80" t="s">
        <v>431</v>
      </c>
      <c r="C5" s="16"/>
      <c r="D5" s="16"/>
      <c r="E5" s="16"/>
      <c r="F5" s="16"/>
      <c r="G5" s="16"/>
      <c r="H5" s="16"/>
      <c r="I5" s="16"/>
      <c r="J5" s="16"/>
      <c r="K5" s="16"/>
      <c r="L5" s="16"/>
      <c r="M5" s="16"/>
    </row>
    <row r="6" spans="2:13 16384:16384" x14ac:dyDescent="0.3">
      <c r="B6" s="16"/>
      <c r="C6" s="16"/>
      <c r="D6" s="16"/>
      <c r="E6" s="16"/>
      <c r="F6" s="16"/>
      <c r="G6" s="16"/>
      <c r="H6" s="16"/>
      <c r="I6" s="16"/>
      <c r="J6" s="16"/>
      <c r="K6" s="16"/>
      <c r="L6" s="16"/>
      <c r="M6" s="16"/>
    </row>
    <row r="7" spans="2:13 16384:16384" x14ac:dyDescent="0.3">
      <c r="B7" s="62" t="s">
        <v>210</v>
      </c>
      <c r="C7" s="356" t="s">
        <v>167</v>
      </c>
      <c r="D7" s="351"/>
      <c r="E7" s="351"/>
      <c r="F7" s="357"/>
      <c r="G7" s="16"/>
      <c r="H7" s="62" t="s">
        <v>211</v>
      </c>
      <c r="I7" s="356" t="s">
        <v>167</v>
      </c>
      <c r="J7" s="351"/>
      <c r="K7" s="351"/>
      <c r="L7" s="357"/>
      <c r="M7" s="16"/>
    </row>
    <row r="8" spans="2:13 16384:16384" x14ac:dyDescent="0.3">
      <c r="B8" s="40" t="s">
        <v>195</v>
      </c>
      <c r="C8" s="41">
        <v>2021</v>
      </c>
      <c r="D8" s="41">
        <v>2022</v>
      </c>
      <c r="E8" s="41">
        <v>2023</v>
      </c>
      <c r="F8" s="41">
        <v>2024</v>
      </c>
      <c r="G8" s="16"/>
      <c r="H8" s="40" t="s">
        <v>195</v>
      </c>
      <c r="I8" s="41">
        <v>2021</v>
      </c>
      <c r="J8" s="41">
        <v>2022</v>
      </c>
      <c r="K8" s="41">
        <v>2023</v>
      </c>
      <c r="L8" s="41">
        <v>2024</v>
      </c>
      <c r="M8" s="16"/>
    </row>
    <row r="9" spans="2:13 16384:16384" x14ac:dyDescent="0.3">
      <c r="B9" s="52" t="s">
        <v>197</v>
      </c>
      <c r="C9" s="39">
        <v>12</v>
      </c>
      <c r="D9" s="39">
        <v>18</v>
      </c>
      <c r="E9" s="39">
        <v>16</v>
      </c>
      <c r="F9" s="39">
        <v>14</v>
      </c>
      <c r="G9" s="64"/>
      <c r="H9" s="38" t="s">
        <v>197</v>
      </c>
      <c r="I9" s="39">
        <v>10</v>
      </c>
      <c r="J9" s="39">
        <v>15</v>
      </c>
      <c r="K9" s="39">
        <v>12</v>
      </c>
      <c r="L9" s="39">
        <v>10</v>
      </c>
      <c r="M9" s="16"/>
    </row>
    <row r="10" spans="2:13 16384:16384" x14ac:dyDescent="0.3">
      <c r="B10" s="52" t="s">
        <v>198</v>
      </c>
      <c r="C10" s="39">
        <v>373</v>
      </c>
      <c r="D10" s="39">
        <v>341</v>
      </c>
      <c r="E10" s="39">
        <v>305</v>
      </c>
      <c r="F10" s="39">
        <v>326</v>
      </c>
      <c r="G10" s="64"/>
      <c r="H10" s="38" t="s">
        <v>198</v>
      </c>
      <c r="I10" s="39">
        <v>247</v>
      </c>
      <c r="J10" s="39">
        <v>227</v>
      </c>
      <c r="K10" s="39">
        <v>205</v>
      </c>
      <c r="L10" s="39">
        <v>228</v>
      </c>
      <c r="M10" s="16"/>
    </row>
    <row r="11" spans="2:13 16384:16384" x14ac:dyDescent="0.3">
      <c r="B11" s="52" t="s">
        <v>212</v>
      </c>
      <c r="C11" s="39">
        <v>266</v>
      </c>
      <c r="D11" s="39">
        <v>278</v>
      </c>
      <c r="E11" s="39">
        <v>253</v>
      </c>
      <c r="F11" s="39">
        <v>278</v>
      </c>
      <c r="G11" s="64"/>
      <c r="H11" s="38" t="s">
        <v>212</v>
      </c>
      <c r="I11" s="39">
        <v>104</v>
      </c>
      <c r="J11" s="39">
        <v>97</v>
      </c>
      <c r="K11" s="39">
        <v>93</v>
      </c>
      <c r="L11" s="39">
        <v>121</v>
      </c>
      <c r="M11" s="16"/>
    </row>
    <row r="12" spans="2:13 16384:16384" x14ac:dyDescent="0.3">
      <c r="B12" s="52" t="s">
        <v>200</v>
      </c>
      <c r="C12" s="39">
        <v>34</v>
      </c>
      <c r="D12" s="39">
        <v>25</v>
      </c>
      <c r="E12" s="39">
        <v>28</v>
      </c>
      <c r="F12" s="39">
        <v>37</v>
      </c>
      <c r="G12" s="64"/>
      <c r="H12" s="38" t="s">
        <v>200</v>
      </c>
      <c r="I12" s="39">
        <v>20</v>
      </c>
      <c r="J12" s="39">
        <v>15</v>
      </c>
      <c r="K12" s="39">
        <v>15</v>
      </c>
      <c r="L12" s="39">
        <v>26</v>
      </c>
      <c r="M12" s="16"/>
    </row>
    <row r="13" spans="2:13 16384:16384" x14ac:dyDescent="0.3">
      <c r="B13" s="52" t="s">
        <v>201</v>
      </c>
      <c r="C13" s="39">
        <v>21</v>
      </c>
      <c r="D13" s="39">
        <v>21</v>
      </c>
      <c r="E13" s="39">
        <v>19</v>
      </c>
      <c r="F13" s="39">
        <v>22</v>
      </c>
      <c r="G13" s="64"/>
      <c r="H13" s="38" t="s">
        <v>201</v>
      </c>
      <c r="I13" s="39">
        <v>3</v>
      </c>
      <c r="J13" s="39">
        <v>6</v>
      </c>
      <c r="K13" s="39">
        <v>6</v>
      </c>
      <c r="L13" s="39">
        <v>7</v>
      </c>
      <c r="M13" s="16"/>
    </row>
    <row r="14" spans="2:13 16384:16384" x14ac:dyDescent="0.3">
      <c r="B14" s="52" t="s">
        <v>202</v>
      </c>
      <c r="C14" s="39">
        <v>424</v>
      </c>
      <c r="D14" s="39">
        <v>320</v>
      </c>
      <c r="E14" s="39">
        <v>249</v>
      </c>
      <c r="F14" s="39">
        <v>246</v>
      </c>
      <c r="G14" s="64"/>
      <c r="H14" s="38" t="s">
        <v>202</v>
      </c>
      <c r="I14" s="39">
        <v>180</v>
      </c>
      <c r="J14" s="39">
        <v>151</v>
      </c>
      <c r="K14" s="39">
        <v>94</v>
      </c>
      <c r="L14" s="39">
        <v>87</v>
      </c>
      <c r="M14" s="16"/>
    </row>
    <row r="15" spans="2:13 16384:16384" x14ac:dyDescent="0.3">
      <c r="B15" s="52" t="s">
        <v>203</v>
      </c>
      <c r="C15" s="39">
        <v>83</v>
      </c>
      <c r="D15" s="39">
        <v>92</v>
      </c>
      <c r="E15" s="39">
        <v>108</v>
      </c>
      <c r="F15" s="39">
        <v>106</v>
      </c>
      <c r="G15" s="64"/>
      <c r="H15" s="38" t="s">
        <v>203</v>
      </c>
      <c r="I15" s="39">
        <v>50</v>
      </c>
      <c r="J15" s="39">
        <v>58</v>
      </c>
      <c r="K15" s="39">
        <v>66</v>
      </c>
      <c r="L15" s="39">
        <v>65</v>
      </c>
      <c r="M15" s="16"/>
      <c r="XFD15" s="16"/>
    </row>
    <row r="16" spans="2:13 16384:16384" x14ac:dyDescent="0.3">
      <c r="B16" s="52" t="s">
        <v>204</v>
      </c>
      <c r="C16" s="39">
        <v>231</v>
      </c>
      <c r="D16" s="39">
        <v>170</v>
      </c>
      <c r="E16" s="39">
        <v>147</v>
      </c>
      <c r="F16" s="39">
        <v>149</v>
      </c>
      <c r="G16" s="64"/>
      <c r="H16" s="38" t="s">
        <v>204</v>
      </c>
      <c r="I16" s="39">
        <v>148</v>
      </c>
      <c r="J16" s="39">
        <v>107</v>
      </c>
      <c r="K16" s="39">
        <v>90</v>
      </c>
      <c r="L16" s="39">
        <v>91</v>
      </c>
      <c r="M16" s="16"/>
    </row>
    <row r="17" spans="2:13" x14ac:dyDescent="0.3">
      <c r="B17" s="52" t="s">
        <v>205</v>
      </c>
      <c r="C17" s="70">
        <v>1096</v>
      </c>
      <c r="D17" s="39">
        <v>847</v>
      </c>
      <c r="E17" s="70">
        <v>634</v>
      </c>
      <c r="F17" s="39">
        <v>714</v>
      </c>
      <c r="G17" s="64"/>
      <c r="H17" s="38" t="s">
        <v>205</v>
      </c>
      <c r="I17" s="39">
        <v>716</v>
      </c>
      <c r="J17" s="39">
        <v>589</v>
      </c>
      <c r="K17" s="39">
        <v>437</v>
      </c>
      <c r="L17" s="39">
        <v>478</v>
      </c>
      <c r="M17" s="16"/>
    </row>
    <row r="18" spans="2:13" x14ac:dyDescent="0.3">
      <c r="B18" s="52" t="s">
        <v>206</v>
      </c>
      <c r="C18" s="39">
        <v>8</v>
      </c>
      <c r="D18" s="39">
        <v>2</v>
      </c>
      <c r="E18" s="39">
        <v>0</v>
      </c>
      <c r="F18" s="39">
        <v>2</v>
      </c>
      <c r="G18" s="64"/>
      <c r="H18" s="52" t="s">
        <v>206</v>
      </c>
      <c r="I18" s="39">
        <v>2</v>
      </c>
      <c r="J18" s="39">
        <v>0</v>
      </c>
      <c r="K18" s="39">
        <v>0</v>
      </c>
      <c r="L18" s="358">
        <v>11</v>
      </c>
      <c r="M18" s="16"/>
    </row>
    <row r="19" spans="2:13" x14ac:dyDescent="0.3">
      <c r="B19" s="52" t="s">
        <v>207</v>
      </c>
      <c r="C19" s="39">
        <v>24</v>
      </c>
      <c r="D19" s="39">
        <v>22</v>
      </c>
      <c r="E19" s="39">
        <v>12</v>
      </c>
      <c r="F19" s="39">
        <v>26</v>
      </c>
      <c r="G19" s="64"/>
      <c r="H19" s="38" t="s">
        <v>207</v>
      </c>
      <c r="I19" s="39">
        <v>13</v>
      </c>
      <c r="J19" s="39">
        <v>14</v>
      </c>
      <c r="K19" s="39">
        <v>7</v>
      </c>
      <c r="L19" s="359"/>
      <c r="M19" s="16"/>
    </row>
    <row r="20" spans="2:13" x14ac:dyDescent="0.3">
      <c r="B20" s="52" t="s">
        <v>208</v>
      </c>
      <c r="C20" s="39">
        <v>47</v>
      </c>
      <c r="D20" s="39">
        <v>39</v>
      </c>
      <c r="E20" s="39">
        <v>42</v>
      </c>
      <c r="F20" s="39">
        <v>36</v>
      </c>
      <c r="G20" s="16"/>
      <c r="H20" s="38" t="s">
        <v>208</v>
      </c>
      <c r="I20" s="39">
        <v>15</v>
      </c>
      <c r="J20" s="39">
        <v>14</v>
      </c>
      <c r="K20" s="39">
        <v>18</v>
      </c>
      <c r="L20" s="39">
        <v>14</v>
      </c>
      <c r="M20" s="16"/>
    </row>
    <row r="21" spans="2:13" x14ac:dyDescent="0.3">
      <c r="B21" s="16"/>
      <c r="C21" s="16"/>
      <c r="D21" s="16"/>
      <c r="E21" s="16"/>
      <c r="F21" s="16"/>
      <c r="G21" s="16"/>
      <c r="H21" s="16"/>
      <c r="I21" s="16"/>
      <c r="J21" s="16"/>
      <c r="K21" s="16"/>
      <c r="L21" s="16"/>
      <c r="M21" s="16"/>
    </row>
    <row r="22" spans="2:13" x14ac:dyDescent="0.3">
      <c r="B22" s="62" t="s">
        <v>93</v>
      </c>
      <c r="C22" s="356" t="s">
        <v>167</v>
      </c>
      <c r="D22" s="351"/>
      <c r="E22" s="351"/>
      <c r="F22" s="357"/>
      <c r="G22" s="16"/>
      <c r="H22" s="62" t="s">
        <v>165</v>
      </c>
      <c r="I22" s="356" t="s">
        <v>167</v>
      </c>
      <c r="J22" s="351"/>
      <c r="K22" s="351"/>
      <c r="L22" s="357"/>
      <c r="M22" s="16"/>
    </row>
    <row r="23" spans="2:13" x14ac:dyDescent="0.3">
      <c r="B23" s="40" t="s">
        <v>195</v>
      </c>
      <c r="C23" s="41">
        <v>2021</v>
      </c>
      <c r="D23" s="41">
        <v>2022</v>
      </c>
      <c r="E23" s="41">
        <v>2023</v>
      </c>
      <c r="F23" s="41">
        <v>2024</v>
      </c>
      <c r="G23" s="16"/>
      <c r="H23" s="40" t="s">
        <v>195</v>
      </c>
      <c r="I23" s="41">
        <v>2021</v>
      </c>
      <c r="J23" s="41">
        <v>2022</v>
      </c>
      <c r="K23" s="41">
        <v>2023</v>
      </c>
      <c r="L23" s="41">
        <v>2024</v>
      </c>
      <c r="M23" s="16"/>
    </row>
    <row r="24" spans="2:13" x14ac:dyDescent="0.3">
      <c r="B24" s="38" t="s">
        <v>197</v>
      </c>
      <c r="C24" s="202">
        <v>0</v>
      </c>
      <c r="D24" s="202">
        <v>0</v>
      </c>
      <c r="E24" s="202">
        <v>0</v>
      </c>
      <c r="F24" s="360">
        <v>43</v>
      </c>
      <c r="G24" s="16"/>
      <c r="H24" s="38" t="s">
        <v>197</v>
      </c>
      <c r="I24" s="199">
        <v>2</v>
      </c>
      <c r="J24" s="199">
        <v>3</v>
      </c>
      <c r="K24" s="199">
        <v>5</v>
      </c>
      <c r="L24" s="199">
        <v>3</v>
      </c>
      <c r="M24" s="16"/>
    </row>
    <row r="25" spans="2:13" x14ac:dyDescent="0.3">
      <c r="B25" s="38" t="s">
        <v>198</v>
      </c>
      <c r="C25" s="202">
        <v>73</v>
      </c>
      <c r="D25" s="202">
        <v>60</v>
      </c>
      <c r="E25" s="202">
        <v>46</v>
      </c>
      <c r="F25" s="361"/>
      <c r="G25" s="76"/>
      <c r="H25" s="38" t="s">
        <v>198</v>
      </c>
      <c r="I25" s="198">
        <v>57</v>
      </c>
      <c r="J25" s="198">
        <v>51</v>
      </c>
      <c r="K25" s="198">
        <v>55</v>
      </c>
      <c r="L25" s="198">
        <v>57</v>
      </c>
      <c r="M25" s="76"/>
    </row>
    <row r="26" spans="2:13" x14ac:dyDescent="0.3">
      <c r="B26" s="38" t="s">
        <v>212</v>
      </c>
      <c r="C26" s="202">
        <v>93</v>
      </c>
      <c r="D26" s="202">
        <v>96</v>
      </c>
      <c r="E26" s="202">
        <v>70</v>
      </c>
      <c r="F26" s="202">
        <v>72</v>
      </c>
      <c r="G26" s="76"/>
      <c r="H26" s="38" t="s">
        <v>212</v>
      </c>
      <c r="I26" s="39">
        <v>69</v>
      </c>
      <c r="J26" s="39">
        <v>88</v>
      </c>
      <c r="K26" s="39">
        <v>84</v>
      </c>
      <c r="L26" s="39">
        <v>87</v>
      </c>
      <c r="M26" s="76"/>
    </row>
    <row r="27" spans="2:13" x14ac:dyDescent="0.3">
      <c r="B27" s="38" t="s">
        <v>200</v>
      </c>
      <c r="C27" s="202">
        <v>6</v>
      </c>
      <c r="D27" s="202">
        <v>4</v>
      </c>
      <c r="E27" s="202">
        <v>4</v>
      </c>
      <c r="F27" s="202">
        <v>0</v>
      </c>
      <c r="G27" s="76"/>
      <c r="H27" s="38" t="s">
        <v>200</v>
      </c>
      <c r="I27" s="39">
        <v>9</v>
      </c>
      <c r="J27" s="39">
        <v>4</v>
      </c>
      <c r="K27" s="39">
        <v>9</v>
      </c>
      <c r="L27" s="39">
        <v>10</v>
      </c>
      <c r="M27" s="76"/>
    </row>
    <row r="28" spans="2:13" x14ac:dyDescent="0.3">
      <c r="B28" s="38" t="s">
        <v>201</v>
      </c>
      <c r="C28" s="202">
        <v>10</v>
      </c>
      <c r="D28" s="202">
        <v>7</v>
      </c>
      <c r="E28" s="202">
        <v>6</v>
      </c>
      <c r="F28" s="202">
        <v>5</v>
      </c>
      <c r="G28" s="76"/>
      <c r="H28" s="38" t="s">
        <v>201</v>
      </c>
      <c r="I28" s="39">
        <v>8</v>
      </c>
      <c r="J28" s="39">
        <v>8</v>
      </c>
      <c r="K28" s="39">
        <v>7</v>
      </c>
      <c r="L28" s="39">
        <v>8</v>
      </c>
      <c r="M28" s="76"/>
    </row>
    <row r="29" spans="2:13" x14ac:dyDescent="0.3">
      <c r="B29" s="38" t="s">
        <v>202</v>
      </c>
      <c r="C29" s="202">
        <v>101</v>
      </c>
      <c r="D29" s="202">
        <v>56</v>
      </c>
      <c r="E29" s="202">
        <v>59</v>
      </c>
      <c r="F29" s="202">
        <v>55</v>
      </c>
      <c r="G29" s="76"/>
      <c r="H29" s="38" t="s">
        <v>202</v>
      </c>
      <c r="I29" s="39">
        <v>152</v>
      </c>
      <c r="J29" s="39">
        <v>108</v>
      </c>
      <c r="K29" s="39">
        <v>97</v>
      </c>
      <c r="L29" s="39">
        <v>95</v>
      </c>
      <c r="M29" s="76"/>
    </row>
    <row r="30" spans="2:13" x14ac:dyDescent="0.3">
      <c r="B30" s="38" t="s">
        <v>203</v>
      </c>
      <c r="C30" s="202">
        <v>11</v>
      </c>
      <c r="D30" s="202">
        <v>10</v>
      </c>
      <c r="E30" s="202">
        <v>16</v>
      </c>
      <c r="F30" s="202">
        <v>10</v>
      </c>
      <c r="G30" s="76"/>
      <c r="H30" s="38" t="s">
        <v>203</v>
      </c>
      <c r="I30" s="39">
        <v>24</v>
      </c>
      <c r="J30" s="39">
        <v>25</v>
      </c>
      <c r="K30" s="39">
        <v>27</v>
      </c>
      <c r="L30" s="39">
        <v>29</v>
      </c>
      <c r="M30" s="76"/>
    </row>
    <row r="31" spans="2:13" x14ac:dyDescent="0.3">
      <c r="B31" s="38" t="s">
        <v>204</v>
      </c>
      <c r="C31" s="202">
        <v>35</v>
      </c>
      <c r="D31" s="202">
        <v>29</v>
      </c>
      <c r="E31" s="202">
        <v>24</v>
      </c>
      <c r="F31" s="202">
        <v>30</v>
      </c>
      <c r="G31" s="76"/>
      <c r="H31" s="38" t="s">
        <v>204</v>
      </c>
      <c r="I31" s="39">
        <v>57</v>
      </c>
      <c r="J31" s="39">
        <v>34</v>
      </c>
      <c r="K31" s="39">
        <v>36</v>
      </c>
      <c r="L31" s="39">
        <v>24</v>
      </c>
      <c r="M31" s="76"/>
    </row>
    <row r="32" spans="2:13" x14ac:dyDescent="0.3">
      <c r="B32" s="38" t="s">
        <v>205</v>
      </c>
      <c r="C32" s="202">
        <v>107</v>
      </c>
      <c r="D32" s="202">
        <v>72</v>
      </c>
      <c r="E32" s="202">
        <v>61</v>
      </c>
      <c r="F32" s="202">
        <v>79</v>
      </c>
      <c r="G32" s="76"/>
      <c r="H32" s="38" t="s">
        <v>205</v>
      </c>
      <c r="I32" s="39">
        <v>292</v>
      </c>
      <c r="J32" s="39">
        <v>195</v>
      </c>
      <c r="K32" s="39">
        <v>148</v>
      </c>
      <c r="L32" s="39">
        <v>162</v>
      </c>
      <c r="M32" s="76"/>
    </row>
    <row r="33" spans="2:13" x14ac:dyDescent="0.3">
      <c r="B33" s="38" t="s">
        <v>206</v>
      </c>
      <c r="C33" s="360">
        <v>9</v>
      </c>
      <c r="D33" s="360">
        <v>3</v>
      </c>
      <c r="E33" s="202">
        <v>0</v>
      </c>
      <c r="F33" s="202">
        <v>0</v>
      </c>
      <c r="G33" s="76"/>
      <c r="H33" s="38" t="s">
        <v>206</v>
      </c>
      <c r="I33" s="39">
        <v>5</v>
      </c>
      <c r="J33" s="358">
        <v>7</v>
      </c>
      <c r="K33" s="39">
        <v>0</v>
      </c>
      <c r="L33" s="39">
        <v>0</v>
      </c>
      <c r="M33" s="76"/>
    </row>
    <row r="34" spans="2:13" x14ac:dyDescent="0.3">
      <c r="B34" s="38" t="s">
        <v>207</v>
      </c>
      <c r="C34" s="361"/>
      <c r="D34" s="361"/>
      <c r="E34" s="360">
        <v>9</v>
      </c>
      <c r="F34" s="202">
        <v>4</v>
      </c>
      <c r="G34" s="76"/>
      <c r="H34" s="38" t="s">
        <v>207</v>
      </c>
      <c r="I34" s="39">
        <v>4</v>
      </c>
      <c r="J34" s="359"/>
      <c r="K34" s="39">
        <v>5</v>
      </c>
      <c r="L34" s="39">
        <v>12</v>
      </c>
      <c r="M34" s="76"/>
    </row>
    <row r="35" spans="2:13" x14ac:dyDescent="0.3">
      <c r="B35" s="38" t="s">
        <v>208</v>
      </c>
      <c r="C35" s="202">
        <v>9</v>
      </c>
      <c r="D35" s="202">
        <v>5</v>
      </c>
      <c r="E35" s="361"/>
      <c r="F35" s="202">
        <v>9</v>
      </c>
      <c r="G35" s="76"/>
      <c r="H35" s="38" t="s">
        <v>208</v>
      </c>
      <c r="I35" s="39">
        <v>24</v>
      </c>
      <c r="J35" s="39">
        <v>18</v>
      </c>
      <c r="K35" s="39">
        <v>14</v>
      </c>
      <c r="L35" s="39">
        <v>13</v>
      </c>
      <c r="M35" s="76"/>
    </row>
    <row r="36" spans="2:13" x14ac:dyDescent="0.3">
      <c r="B36" s="16"/>
      <c r="C36" s="16"/>
      <c r="D36" s="16"/>
      <c r="E36" s="16"/>
      <c r="F36" s="16"/>
      <c r="G36" s="76"/>
      <c r="H36" s="16"/>
      <c r="I36" s="16"/>
      <c r="J36" s="16"/>
      <c r="K36" s="16"/>
      <c r="L36" s="16"/>
      <c r="M36" s="76"/>
    </row>
    <row r="37" spans="2:13" x14ac:dyDescent="0.3">
      <c r="B37" s="16"/>
      <c r="C37" s="16"/>
      <c r="D37" s="16"/>
      <c r="E37" s="16"/>
      <c r="F37" s="16"/>
      <c r="G37" s="16"/>
      <c r="H37" s="16"/>
      <c r="I37" s="16"/>
      <c r="J37" s="16"/>
      <c r="K37" s="16"/>
      <c r="L37" s="16"/>
      <c r="M37" s="16"/>
    </row>
    <row r="60" spans="7:7" x14ac:dyDescent="0.3">
      <c r="G60" s="11"/>
    </row>
    <row r="61" spans="7:7" x14ac:dyDescent="0.3">
      <c r="G61" s="11"/>
    </row>
    <row r="62" spans="7:7" x14ac:dyDescent="0.3">
      <c r="G62" s="11"/>
    </row>
    <row r="63" spans="7:7" x14ac:dyDescent="0.3">
      <c r="G63" s="11"/>
    </row>
    <row r="64" spans="7:7" x14ac:dyDescent="0.3">
      <c r="G64" s="11"/>
    </row>
    <row r="65" spans="7:14" x14ac:dyDescent="0.3">
      <c r="G65" s="11"/>
    </row>
    <row r="66" spans="7:14" x14ac:dyDescent="0.3">
      <c r="G66" s="11"/>
    </row>
    <row r="67" spans="7:14" x14ac:dyDescent="0.3">
      <c r="G67" s="11"/>
    </row>
    <row r="68" spans="7:14" x14ac:dyDescent="0.3">
      <c r="G68" s="11"/>
    </row>
    <row r="69" spans="7:14" x14ac:dyDescent="0.3">
      <c r="G69" s="11"/>
    </row>
    <row r="70" spans="7:14" x14ac:dyDescent="0.3">
      <c r="G70" s="11"/>
    </row>
    <row r="71" spans="7:14" x14ac:dyDescent="0.3">
      <c r="G71" s="11"/>
    </row>
    <row r="72" spans="7:14" x14ac:dyDescent="0.3">
      <c r="G72" s="11"/>
    </row>
    <row r="75" spans="7:14" x14ac:dyDescent="0.3">
      <c r="N75" s="11"/>
    </row>
  </sheetData>
  <sheetProtection algorithmName="SHA-512" hashValue="3qU4HnWuBJL4qmU1qlXyRu24Di60WZi4QjbmcasNBz/VTu17IG1myzlZr++pFCn+JC3OZe5V4YMmuxr+xjDxLQ==" saltValue="YtdWUwAgFEexdmfvIlITSw==" spinCount="100000" sheet="1" objects="1" scenarios="1"/>
  <mergeCells count="10">
    <mergeCell ref="C7:F7"/>
    <mergeCell ref="C22:F22"/>
    <mergeCell ref="I7:L7"/>
    <mergeCell ref="I22:L22"/>
    <mergeCell ref="J33:J34"/>
    <mergeCell ref="L18:L19"/>
    <mergeCell ref="F24:F25"/>
    <mergeCell ref="E34:E35"/>
    <mergeCell ref="D33:D34"/>
    <mergeCell ref="C33:C34"/>
  </mergeCells>
  <hyperlinks>
    <hyperlink ref="E2" location="Contents!A1" display="Contents" xr:uid="{36C8B8DA-267E-4C0F-A746-26A95DE75538}"/>
    <hyperlink ref="F2" location="'Figure 21.'!A1" display="Previous" xr:uid="{C3BC1A96-1E85-45E4-8C5A-CAA6AE7BDD45}"/>
    <hyperlink ref="G2" location="'Figure 23.'!A1" display="Next" xr:uid="{F3583006-21FE-4D73-AAB8-F70C449CF778}"/>
  </hyperlinks>
  <pageMargins left="0.7" right="0.7" top="0.75" bottom="0.75" header="0.3" footer="0.3"/>
  <pageSetup paperSize="9" scale="41"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2DCD-9F8D-458D-8E2F-F8AA4129FC19}">
  <sheetPr codeName="Sheet29">
    <tabColor rgb="FF8A2B80"/>
  </sheetPr>
  <dimension ref="B1:XFD15"/>
  <sheetViews>
    <sheetView showGridLines="0" zoomScale="90" zoomScaleNormal="90" workbookViewId="0">
      <selection activeCell="B42" sqref="B42"/>
    </sheetView>
  </sheetViews>
  <sheetFormatPr defaultRowHeight="14.4" x14ac:dyDescent="0.3"/>
  <cols>
    <col min="1" max="1" width="7.77734375" customWidth="1"/>
    <col min="2" max="2" width="20.44140625" customWidth="1"/>
    <col min="3" max="4" width="12.77734375" customWidth="1"/>
    <col min="5" max="5" width="13" customWidth="1"/>
    <col min="6" max="6" width="12.77734375" customWidth="1"/>
  </cols>
  <sheetData>
    <row r="1" spans="2:8 16384:16384" x14ac:dyDescent="0.3">
      <c r="B1" s="16"/>
      <c r="C1" s="16"/>
      <c r="D1" s="16"/>
      <c r="E1" s="16"/>
      <c r="F1" s="16"/>
      <c r="G1" s="16"/>
      <c r="H1" s="16"/>
    </row>
    <row r="2" spans="2:8 16384:16384" x14ac:dyDescent="0.3">
      <c r="B2" s="16"/>
      <c r="C2" s="16"/>
      <c r="D2" s="16"/>
      <c r="E2" s="26" t="s">
        <v>12</v>
      </c>
      <c r="F2" s="26" t="s">
        <v>89</v>
      </c>
      <c r="G2" s="26" t="s">
        <v>77</v>
      </c>
      <c r="H2" s="16"/>
    </row>
    <row r="3" spans="2:8 16384:16384" x14ac:dyDescent="0.3">
      <c r="B3" s="16"/>
      <c r="C3" s="16"/>
      <c r="D3" s="16"/>
      <c r="E3" s="16"/>
      <c r="F3" s="16"/>
      <c r="G3" s="16"/>
      <c r="H3" s="16"/>
    </row>
    <row r="4" spans="2:8 16384:16384" ht="22.8" x14ac:dyDescent="0.4">
      <c r="B4" s="58" t="s">
        <v>213</v>
      </c>
      <c r="C4" s="16"/>
      <c r="D4" s="16"/>
      <c r="E4" s="16"/>
      <c r="F4" s="16"/>
      <c r="G4" s="16"/>
      <c r="H4" s="16"/>
    </row>
    <row r="5" spans="2:8 16384:16384" ht="17.399999999999999" x14ac:dyDescent="0.3">
      <c r="B5" s="80" t="s">
        <v>432</v>
      </c>
      <c r="C5" s="16"/>
      <c r="D5" s="16"/>
      <c r="E5" s="16"/>
      <c r="F5" s="16"/>
      <c r="G5" s="16"/>
      <c r="H5" s="16"/>
    </row>
    <row r="6" spans="2:8 16384:16384" x14ac:dyDescent="0.3">
      <c r="B6" s="16"/>
      <c r="C6" s="16"/>
      <c r="D6" s="16"/>
      <c r="E6" s="16"/>
      <c r="F6" s="16"/>
      <c r="G6" s="16"/>
      <c r="H6" s="16"/>
    </row>
    <row r="7" spans="2:8 16384:16384" x14ac:dyDescent="0.3">
      <c r="B7" s="60" t="s">
        <v>163</v>
      </c>
      <c r="C7" s="351" t="s">
        <v>164</v>
      </c>
      <c r="D7" s="351"/>
      <c r="E7" s="351"/>
      <c r="F7" s="351"/>
      <c r="G7" s="16"/>
      <c r="H7" s="16"/>
    </row>
    <row r="8" spans="2:8 16384:16384" x14ac:dyDescent="0.3">
      <c r="B8" s="88"/>
      <c r="C8" s="89" t="s">
        <v>214</v>
      </c>
      <c r="D8" s="41" t="s">
        <v>215</v>
      </c>
      <c r="E8" s="41" t="s">
        <v>216</v>
      </c>
      <c r="F8" s="41" t="s">
        <v>217</v>
      </c>
      <c r="G8" s="16"/>
      <c r="H8" s="16"/>
    </row>
    <row r="9" spans="2:8 16384:16384" x14ac:dyDescent="0.3">
      <c r="B9" s="38" t="s">
        <v>93</v>
      </c>
      <c r="C9" s="84">
        <v>3.5095991520000003</v>
      </c>
      <c r="D9" s="84">
        <v>10.122051810999999</v>
      </c>
      <c r="E9" s="84">
        <v>10.263802881000004</v>
      </c>
      <c r="F9" s="84">
        <v>10.173144365999999</v>
      </c>
      <c r="G9" s="16"/>
      <c r="H9" s="16"/>
    </row>
    <row r="10" spans="2:8 16384:16384" x14ac:dyDescent="0.3">
      <c r="B10" s="38" t="s">
        <v>165</v>
      </c>
      <c r="C10" s="84">
        <v>1.2253891889999997</v>
      </c>
      <c r="D10" s="84">
        <v>1.6678811739999997</v>
      </c>
      <c r="E10" s="84">
        <v>1.838588611</v>
      </c>
      <c r="F10" s="84">
        <v>1.5837120800000004</v>
      </c>
      <c r="G10" s="16"/>
      <c r="H10" s="16"/>
    </row>
    <row r="11" spans="2:8 16384:16384" x14ac:dyDescent="0.3">
      <c r="B11" s="38" t="s">
        <v>166</v>
      </c>
      <c r="C11" s="84">
        <v>1.129630417</v>
      </c>
      <c r="D11" s="84">
        <v>1.739342015999999</v>
      </c>
      <c r="E11" s="84">
        <v>0.98789385999999979</v>
      </c>
      <c r="F11" s="84">
        <v>1.2399077629999995</v>
      </c>
      <c r="G11" s="16"/>
      <c r="H11" s="16"/>
    </row>
    <row r="12" spans="2:8 16384:16384" x14ac:dyDescent="0.3">
      <c r="B12" s="16"/>
      <c r="C12" s="16"/>
      <c r="D12" s="16"/>
      <c r="E12" s="16"/>
      <c r="F12" s="16"/>
      <c r="G12" s="16"/>
      <c r="H12" s="16"/>
    </row>
    <row r="13" spans="2:8 16384:16384" ht="16.5" customHeight="1" x14ac:dyDescent="0.3">
      <c r="B13" s="16"/>
      <c r="C13" s="16"/>
      <c r="D13" s="16"/>
      <c r="E13" s="16"/>
      <c r="F13" s="16"/>
      <c r="G13" s="16"/>
      <c r="H13" s="16"/>
    </row>
    <row r="15" spans="2:8 16384:16384" x14ac:dyDescent="0.3">
      <c r="XFD15" s="16"/>
    </row>
  </sheetData>
  <sheetProtection algorithmName="SHA-512" hashValue="Cta3ue4c+MwTJtuaek2PEVC5sZOFrz9jSdQ/sJUo0vec9L8097VA3G13CwMUM2rRkWRLvjpalJI+sCLDVYUyTw==" saltValue="A+Swd369ehNEVgDB4b6nvQ==" spinCount="100000" sheet="1" objects="1" scenarios="1"/>
  <mergeCells count="1">
    <mergeCell ref="C7:F7"/>
  </mergeCells>
  <hyperlinks>
    <hyperlink ref="E2" location="Contents!A1" display="Contents" xr:uid="{CA9E4F38-F40B-4EA2-A48E-32EC291BE95A}"/>
    <hyperlink ref="F2" location="'Figure 22.'!A1" display="Previous" xr:uid="{E5999EFA-78F8-4572-8BE8-EDEC9393DB09}"/>
    <hyperlink ref="G2" location="'Figure 24.'!A1" display="Next" xr:uid="{1F423DCF-6661-42AA-9D51-E5C02AA3EAED}"/>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94B8-FF9D-4EF5-B405-3A2DDF7D5621}">
  <sheetPr codeName="Sheet30">
    <tabColor rgb="FF8A2B80"/>
  </sheetPr>
  <dimension ref="B1:XFD19"/>
  <sheetViews>
    <sheetView showGridLines="0" zoomScale="90" zoomScaleNormal="90" workbookViewId="0">
      <selection activeCell="D15" sqref="D15"/>
    </sheetView>
  </sheetViews>
  <sheetFormatPr defaultRowHeight="14.4" x14ac:dyDescent="0.3"/>
  <cols>
    <col min="1" max="1" width="7.77734375" customWidth="1"/>
    <col min="2" max="2" width="20.44140625" customWidth="1"/>
    <col min="3" max="6" width="12.77734375" customWidth="1"/>
  </cols>
  <sheetData>
    <row r="1" spans="2:8 16384:16384" x14ac:dyDescent="0.3">
      <c r="B1" s="16"/>
      <c r="C1" s="16"/>
      <c r="D1" s="16"/>
      <c r="E1" s="16"/>
      <c r="F1" s="16"/>
      <c r="G1" s="16"/>
      <c r="H1" s="16"/>
    </row>
    <row r="2" spans="2:8 16384:16384" x14ac:dyDescent="0.3">
      <c r="B2" s="16"/>
      <c r="C2" s="16"/>
      <c r="D2" s="16"/>
      <c r="E2" s="26" t="s">
        <v>12</v>
      </c>
      <c r="F2" s="26" t="s">
        <v>89</v>
      </c>
      <c r="G2" s="26" t="s">
        <v>77</v>
      </c>
      <c r="H2" s="16"/>
    </row>
    <row r="3" spans="2:8 16384:16384" x14ac:dyDescent="0.3">
      <c r="B3" s="16"/>
      <c r="C3" s="16"/>
      <c r="D3" s="16"/>
      <c r="E3" s="16"/>
      <c r="F3" s="16"/>
      <c r="G3" s="16"/>
      <c r="H3" s="16"/>
    </row>
    <row r="4" spans="2:8 16384:16384" ht="22.8" x14ac:dyDescent="0.4">
      <c r="B4" s="58" t="s">
        <v>213</v>
      </c>
      <c r="C4" s="16"/>
      <c r="D4" s="16"/>
      <c r="E4" s="16"/>
      <c r="F4" s="16"/>
      <c r="G4" s="16"/>
      <c r="H4" s="16"/>
    </row>
    <row r="5" spans="2:8 16384:16384" ht="17.399999999999999" x14ac:dyDescent="0.3">
      <c r="B5" s="80" t="s">
        <v>433</v>
      </c>
      <c r="C5" s="16"/>
      <c r="D5" s="16"/>
      <c r="E5" s="16"/>
      <c r="F5" s="16"/>
      <c r="G5" s="16"/>
      <c r="H5" s="16"/>
    </row>
    <row r="6" spans="2:8 16384:16384" x14ac:dyDescent="0.3">
      <c r="B6" s="16"/>
      <c r="C6" s="16"/>
      <c r="D6" s="16"/>
      <c r="E6" s="16"/>
      <c r="F6" s="16"/>
      <c r="G6" s="16"/>
      <c r="H6" s="16"/>
    </row>
    <row r="7" spans="2:8 16384:16384" x14ac:dyDescent="0.3">
      <c r="B7" s="60" t="s">
        <v>163</v>
      </c>
      <c r="C7" s="351" t="s">
        <v>167</v>
      </c>
      <c r="D7" s="351"/>
      <c r="E7" s="351"/>
      <c r="F7" s="351"/>
      <c r="G7" s="16"/>
      <c r="H7" s="16"/>
    </row>
    <row r="8" spans="2:8 16384:16384" x14ac:dyDescent="0.3">
      <c r="B8" s="88"/>
      <c r="C8" s="89" t="s">
        <v>214</v>
      </c>
      <c r="D8" s="41" t="s">
        <v>215</v>
      </c>
      <c r="E8" s="41" t="s">
        <v>216</v>
      </c>
      <c r="F8" s="41" t="s">
        <v>217</v>
      </c>
      <c r="G8" s="16"/>
      <c r="H8" s="16"/>
    </row>
    <row r="9" spans="2:8 16384:16384" x14ac:dyDescent="0.3">
      <c r="B9" s="38" t="s">
        <v>93</v>
      </c>
      <c r="C9" s="70">
        <v>78</v>
      </c>
      <c r="D9" s="39">
        <v>84</v>
      </c>
      <c r="E9" s="39">
        <v>94</v>
      </c>
      <c r="F9" s="39">
        <v>107</v>
      </c>
      <c r="G9" s="16"/>
      <c r="H9" s="16"/>
    </row>
    <row r="10" spans="2:8 16384:16384" x14ac:dyDescent="0.3">
      <c r="B10" s="38" t="s">
        <v>165</v>
      </c>
      <c r="C10" s="70">
        <v>129</v>
      </c>
      <c r="D10" s="39">
        <v>150</v>
      </c>
      <c r="E10" s="39">
        <v>148</v>
      </c>
      <c r="F10" s="39">
        <v>156</v>
      </c>
      <c r="G10" s="16"/>
      <c r="H10" s="16"/>
    </row>
    <row r="11" spans="2:8 16384:16384" x14ac:dyDescent="0.3">
      <c r="B11" s="38" t="s">
        <v>166</v>
      </c>
      <c r="C11" s="70">
        <v>268</v>
      </c>
      <c r="D11" s="39">
        <v>368</v>
      </c>
      <c r="E11" s="39">
        <v>276</v>
      </c>
      <c r="F11" s="39">
        <v>360</v>
      </c>
      <c r="G11" s="16"/>
      <c r="H11" s="16"/>
    </row>
    <row r="12" spans="2:8 16384:16384" x14ac:dyDescent="0.3">
      <c r="B12" s="16"/>
      <c r="C12" s="16"/>
      <c r="D12" s="16"/>
      <c r="E12" s="16"/>
      <c r="F12" s="16"/>
      <c r="G12" s="16"/>
      <c r="H12" s="16"/>
    </row>
    <row r="13" spans="2:8 16384:16384" x14ac:dyDescent="0.3">
      <c r="B13" s="16" t="s">
        <v>218</v>
      </c>
      <c r="C13" s="16"/>
      <c r="D13" s="16"/>
      <c r="E13" s="16"/>
      <c r="F13" s="16"/>
      <c r="G13" s="16"/>
      <c r="H13" s="16"/>
    </row>
    <row r="14" spans="2:8 16384:16384" x14ac:dyDescent="0.3">
      <c r="B14" s="16" t="s">
        <v>219</v>
      </c>
      <c r="C14" s="16"/>
      <c r="D14" s="16"/>
      <c r="E14" s="16"/>
      <c r="F14" s="16"/>
      <c r="G14" s="16"/>
      <c r="H14" s="16"/>
    </row>
    <row r="15" spans="2:8 16384:16384" x14ac:dyDescent="0.3">
      <c r="B15" s="16" t="s">
        <v>220</v>
      </c>
      <c r="C15" s="16"/>
      <c r="D15" s="16"/>
      <c r="E15" s="16"/>
      <c r="F15" s="16"/>
      <c r="G15" s="16"/>
      <c r="H15" s="16"/>
      <c r="XFD15" s="16"/>
    </row>
    <row r="16" spans="2:8 16384:16384" x14ac:dyDescent="0.3">
      <c r="B16" s="16"/>
      <c r="C16" s="16"/>
      <c r="D16" s="16"/>
      <c r="E16" s="16"/>
      <c r="F16" s="16"/>
      <c r="G16" s="16"/>
      <c r="H16" s="16"/>
    </row>
    <row r="17" spans="2:8" x14ac:dyDescent="0.3">
      <c r="B17" s="16"/>
      <c r="C17" s="16"/>
      <c r="D17" s="16"/>
      <c r="E17" s="16"/>
      <c r="F17" s="16"/>
      <c r="G17" s="16"/>
      <c r="H17" s="16"/>
    </row>
    <row r="18" spans="2:8" x14ac:dyDescent="0.3">
      <c r="B18" s="16"/>
      <c r="C18" s="16"/>
      <c r="D18" s="16"/>
      <c r="E18" s="16"/>
      <c r="F18" s="16"/>
      <c r="G18" s="16"/>
      <c r="H18" s="16"/>
    </row>
    <row r="19" spans="2:8" x14ac:dyDescent="0.3">
      <c r="B19" s="16"/>
      <c r="C19" s="16"/>
      <c r="D19" s="16"/>
      <c r="E19" s="16"/>
      <c r="F19" s="16"/>
      <c r="G19" s="16"/>
      <c r="H19" s="16"/>
    </row>
  </sheetData>
  <sheetProtection algorithmName="SHA-512" hashValue="i3YLU0kjzwhpEpZ2QEJYFPqGrITeEKOT29REzs1IFU5tT5E722GiczU5phV4IExYFB8azT/OhfGj56I8HH2uiw==" saltValue="jxy+YYN4bz5krxzEyUeZjA==" spinCount="100000" sheet="1" objects="1" scenarios="1"/>
  <mergeCells count="1">
    <mergeCell ref="C7:F7"/>
  </mergeCells>
  <hyperlinks>
    <hyperlink ref="E2" location="Contents!A1" display="Contents" xr:uid="{00D28B73-697F-4AFF-9656-78C7D8C87859}"/>
    <hyperlink ref="F2" location="'Figure 23.'!A1" display="Previous" xr:uid="{90A04ABA-4839-46B9-8501-81E14DBC08EA}"/>
    <hyperlink ref="G2" location="'Figure 25.'!A1" display="Next" xr:uid="{18F72C24-D8BB-4AF6-9FC2-C0152B8C752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1BF0-F13F-4C37-B16F-4828AAAF76E8}">
  <sheetPr codeName="Sheet31">
    <tabColor rgb="FF8A2C81"/>
  </sheetPr>
  <dimension ref="A1:XFD14"/>
  <sheetViews>
    <sheetView showGridLines="0" zoomScaleNormal="100" workbookViewId="0">
      <selection activeCell="D9" sqref="D9"/>
    </sheetView>
  </sheetViews>
  <sheetFormatPr defaultRowHeight="14.4" x14ac:dyDescent="0.3"/>
  <cols>
    <col min="1" max="1" width="7.77734375" customWidth="1"/>
    <col min="2" max="2" width="18.44140625" customWidth="1"/>
    <col min="3" max="3" width="21.77734375" customWidth="1"/>
    <col min="4" max="4" width="24" customWidth="1"/>
    <col min="5" max="5" width="17.77734375" customWidth="1"/>
  </cols>
  <sheetData>
    <row r="1" spans="1:7 16384:16384" x14ac:dyDescent="0.3">
      <c r="A1" s="16"/>
      <c r="B1" s="16"/>
      <c r="C1" s="16"/>
      <c r="D1" s="16"/>
      <c r="E1" s="16"/>
      <c r="F1" s="16"/>
      <c r="G1" s="16"/>
    </row>
    <row r="2" spans="1:7 16384:16384" x14ac:dyDescent="0.3">
      <c r="A2" s="16"/>
      <c r="B2" s="16"/>
      <c r="C2" s="16"/>
      <c r="D2" s="16"/>
      <c r="E2" s="26" t="s">
        <v>12</v>
      </c>
      <c r="F2" s="26" t="s">
        <v>89</v>
      </c>
      <c r="G2" s="26" t="s">
        <v>77</v>
      </c>
    </row>
    <row r="3" spans="1:7 16384:16384" x14ac:dyDescent="0.3">
      <c r="A3" s="16"/>
      <c r="B3" s="16"/>
      <c r="C3" s="16"/>
      <c r="D3" s="16"/>
      <c r="E3" s="16"/>
      <c r="F3" s="16"/>
      <c r="G3" s="16"/>
    </row>
    <row r="4" spans="1:7 16384:16384" ht="22.8" x14ac:dyDescent="0.4">
      <c r="A4" s="16"/>
      <c r="B4" s="58" t="s">
        <v>221</v>
      </c>
      <c r="C4" s="16"/>
      <c r="D4" s="16"/>
      <c r="E4" s="16"/>
      <c r="F4" s="16"/>
      <c r="G4" s="16"/>
    </row>
    <row r="5" spans="1:7 16384:16384" ht="17.399999999999999" x14ac:dyDescent="0.3">
      <c r="A5" s="16"/>
      <c r="B5" s="20" t="s">
        <v>475</v>
      </c>
      <c r="C5" s="16"/>
      <c r="D5" s="16"/>
      <c r="E5" s="16"/>
      <c r="F5" s="16"/>
      <c r="G5" s="16"/>
    </row>
    <row r="6" spans="1:7 16384:16384" x14ac:dyDescent="0.3">
      <c r="A6" s="16"/>
      <c r="B6" s="16"/>
      <c r="C6" s="16"/>
      <c r="D6" s="16"/>
      <c r="E6" s="16"/>
      <c r="F6" s="16"/>
      <c r="G6" s="16"/>
    </row>
    <row r="7" spans="1:7 16384:16384" ht="75" customHeight="1" x14ac:dyDescent="0.3">
      <c r="A7" s="16"/>
      <c r="B7" s="71" t="s">
        <v>222</v>
      </c>
      <c r="C7" s="71" t="s">
        <v>223</v>
      </c>
      <c r="D7" s="71" t="s">
        <v>224</v>
      </c>
      <c r="E7" s="16"/>
      <c r="F7" s="16"/>
      <c r="G7" s="16"/>
    </row>
    <row r="8" spans="1:7 16384:16384" x14ac:dyDescent="0.3">
      <c r="A8" s="16"/>
      <c r="B8" s="72"/>
      <c r="C8" s="72"/>
      <c r="D8" s="73"/>
      <c r="E8" s="16"/>
      <c r="F8" s="16"/>
      <c r="G8" s="16"/>
    </row>
    <row r="9" spans="1:7 16384:16384" x14ac:dyDescent="0.3">
      <c r="A9" s="16"/>
      <c r="B9" s="74" t="s">
        <v>476</v>
      </c>
      <c r="C9" s="74" t="s">
        <v>477</v>
      </c>
      <c r="D9" s="74" t="s">
        <v>478</v>
      </c>
      <c r="E9" s="16"/>
      <c r="F9" s="16"/>
      <c r="G9" s="16"/>
    </row>
    <row r="10" spans="1:7 16384:16384" x14ac:dyDescent="0.3">
      <c r="A10" s="16"/>
      <c r="B10" s="16"/>
      <c r="C10" s="16"/>
      <c r="D10" s="16"/>
      <c r="E10" s="16"/>
      <c r="F10" s="16"/>
      <c r="G10" s="16"/>
    </row>
    <row r="11" spans="1:7 16384:16384" x14ac:dyDescent="0.3">
      <c r="A11" s="16"/>
      <c r="B11" s="16" t="s">
        <v>225</v>
      </c>
      <c r="C11" s="16"/>
      <c r="D11" s="16"/>
      <c r="E11" s="16"/>
      <c r="F11" s="16"/>
      <c r="G11" s="16"/>
    </row>
    <row r="12" spans="1:7 16384:16384" x14ac:dyDescent="0.3">
      <c r="A12" s="16"/>
      <c r="B12" s="16" t="s">
        <v>479</v>
      </c>
      <c r="C12" s="16"/>
      <c r="D12" s="16"/>
      <c r="E12" s="16"/>
      <c r="F12" s="16"/>
      <c r="G12" s="16"/>
    </row>
    <row r="13" spans="1:7 16384:16384" x14ac:dyDescent="0.3">
      <c r="A13" s="16"/>
      <c r="B13" s="16"/>
      <c r="C13" s="16"/>
      <c r="D13" s="16"/>
      <c r="E13" s="16"/>
      <c r="F13" s="16"/>
      <c r="G13" s="16"/>
    </row>
    <row r="14" spans="1:7 16384:16384" x14ac:dyDescent="0.3">
      <c r="XFD14" s="16"/>
    </row>
  </sheetData>
  <sheetProtection algorithmName="SHA-512" hashValue="KaYKP4sR/K5t2RmykUdwom1sZSj7Hr1pibeRKeQufs0trpeyjDYABZyYwwuEVnJKazDbnC54fpNpVW0swluJAQ==" saltValue="aPi+rpoyZc063mcxVChecw==" spinCount="100000" sheet="1" objects="1" scenarios="1"/>
  <hyperlinks>
    <hyperlink ref="E2" location="Contents!A1" display="Contents" xr:uid="{82F0B742-B05E-4F83-B99E-54B7F2D2B2F1}"/>
    <hyperlink ref="F2" location="'Figure 24.'!A1" display="Previous" xr:uid="{531033FE-94F0-40F4-847C-443B901EA17F}"/>
    <hyperlink ref="G2" location="'Figure 26.'!A1" display="Next" xr:uid="{6F4D1C30-A24A-4D37-B709-953A6C048D5D}"/>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8EADE-76A2-43A2-B58A-2C83377EF4CE}">
  <sheetPr codeName="Sheet32">
    <tabColor rgb="FF8A2B80"/>
  </sheetPr>
  <dimension ref="A1:XFD14"/>
  <sheetViews>
    <sheetView showGridLines="0" zoomScale="90" zoomScaleNormal="90" workbookViewId="0">
      <selection activeCell="B5" sqref="B5"/>
    </sheetView>
  </sheetViews>
  <sheetFormatPr defaultRowHeight="14.4" x14ac:dyDescent="0.3"/>
  <cols>
    <col min="1" max="1" width="7.77734375" customWidth="1"/>
    <col min="2" max="2" width="18.44140625" customWidth="1"/>
    <col min="3" max="3" width="21.77734375" customWidth="1"/>
    <col min="4" max="4" width="24" customWidth="1"/>
    <col min="5" max="5" width="17.77734375" customWidth="1"/>
  </cols>
  <sheetData>
    <row r="1" spans="1:7 16384:16384" x14ac:dyDescent="0.3">
      <c r="A1" s="16"/>
      <c r="B1" s="16"/>
      <c r="C1" s="16"/>
      <c r="D1" s="16"/>
      <c r="E1" s="16"/>
      <c r="F1" s="16"/>
      <c r="G1" s="16"/>
    </row>
    <row r="2" spans="1:7 16384:16384" x14ac:dyDescent="0.3">
      <c r="A2" s="16"/>
      <c r="B2" s="16"/>
      <c r="C2" s="16"/>
      <c r="D2" s="16"/>
      <c r="E2" s="26" t="s">
        <v>12</v>
      </c>
      <c r="F2" s="26" t="s">
        <v>89</v>
      </c>
      <c r="G2" s="26" t="s">
        <v>77</v>
      </c>
    </row>
    <row r="3" spans="1:7 16384:16384" x14ac:dyDescent="0.3">
      <c r="A3" s="16"/>
      <c r="B3" s="16"/>
      <c r="C3" s="16"/>
      <c r="D3" s="16"/>
      <c r="E3" s="16"/>
      <c r="F3" s="16"/>
      <c r="G3" s="16"/>
    </row>
    <row r="4" spans="1:7 16384:16384" ht="22.8" x14ac:dyDescent="0.4">
      <c r="A4" s="16"/>
      <c r="B4" s="58" t="s">
        <v>226</v>
      </c>
      <c r="C4" s="16"/>
      <c r="D4" s="16"/>
      <c r="E4" s="16"/>
      <c r="F4" s="16"/>
      <c r="G4" s="16"/>
    </row>
    <row r="5" spans="1:7 16384:16384" ht="17.399999999999999" x14ac:dyDescent="0.3">
      <c r="A5" s="16"/>
      <c r="B5" s="20" t="s">
        <v>489</v>
      </c>
      <c r="C5" s="16"/>
      <c r="D5" s="16"/>
      <c r="E5" s="16"/>
      <c r="F5" s="16"/>
      <c r="G5" s="16"/>
    </row>
    <row r="6" spans="1:7 16384:16384" x14ac:dyDescent="0.3">
      <c r="A6" s="16"/>
      <c r="B6" s="16"/>
      <c r="C6" s="16"/>
      <c r="D6" s="16"/>
      <c r="E6" s="16"/>
      <c r="F6" s="16"/>
      <c r="G6" s="16"/>
    </row>
    <row r="7" spans="1:7 16384:16384" ht="75" customHeight="1" x14ac:dyDescent="0.3">
      <c r="A7" s="16"/>
      <c r="B7" s="71" t="s">
        <v>222</v>
      </c>
      <c r="C7" s="71" t="s">
        <v>223</v>
      </c>
      <c r="D7" s="71" t="s">
        <v>224</v>
      </c>
      <c r="E7" s="16"/>
      <c r="F7" s="16"/>
      <c r="G7" s="16"/>
    </row>
    <row r="8" spans="1:7 16384:16384" x14ac:dyDescent="0.3">
      <c r="A8" s="16"/>
      <c r="B8" s="72"/>
      <c r="C8" s="72"/>
      <c r="D8" s="73"/>
      <c r="E8" s="16"/>
      <c r="F8" s="16"/>
      <c r="G8" s="16"/>
    </row>
    <row r="9" spans="1:7 16384:16384" x14ac:dyDescent="0.3">
      <c r="A9" s="16"/>
      <c r="B9" s="74" t="s">
        <v>480</v>
      </c>
      <c r="C9" s="74" t="s">
        <v>481</v>
      </c>
      <c r="D9" s="74" t="s">
        <v>482</v>
      </c>
      <c r="E9" s="16"/>
      <c r="F9" s="16"/>
      <c r="G9" s="16"/>
    </row>
    <row r="10" spans="1:7 16384:16384" x14ac:dyDescent="0.3">
      <c r="A10" s="16"/>
      <c r="B10" s="16"/>
      <c r="C10" s="16"/>
      <c r="D10" s="16"/>
      <c r="E10" s="16"/>
      <c r="F10" s="16"/>
      <c r="G10" s="16"/>
    </row>
    <row r="11" spans="1:7 16384:16384" x14ac:dyDescent="0.3">
      <c r="A11" s="16"/>
      <c r="B11" s="16" t="s">
        <v>225</v>
      </c>
      <c r="C11" s="16"/>
      <c r="D11" s="16"/>
      <c r="E11" s="16"/>
      <c r="F11" s="16"/>
      <c r="G11" s="16"/>
    </row>
    <row r="12" spans="1:7 16384:16384" x14ac:dyDescent="0.3">
      <c r="A12" s="16"/>
      <c r="B12" s="16" t="s">
        <v>483</v>
      </c>
      <c r="C12" s="16"/>
      <c r="D12" s="16"/>
      <c r="E12" s="16"/>
      <c r="F12" s="16"/>
      <c r="G12" s="16"/>
    </row>
    <row r="13" spans="1:7 16384:16384" x14ac:dyDescent="0.3">
      <c r="A13" s="16"/>
      <c r="B13" s="16"/>
      <c r="C13" s="16"/>
      <c r="D13" s="16"/>
      <c r="E13" s="16"/>
      <c r="F13" s="16"/>
      <c r="G13" s="16"/>
    </row>
    <row r="14" spans="1:7 16384:16384" x14ac:dyDescent="0.3">
      <c r="XFD14" s="16"/>
    </row>
  </sheetData>
  <sheetProtection algorithmName="SHA-512" hashValue="juAN/9e3un5C+dAxEdmA2or0gFahe9eKfaRBC1B0ZlAch2ba99dkQ5uYf9rF0/QMk/p5D4F9M/Bw+upSWShwyA==" saltValue="qMNhet8Q5Dmxv1/VdD1k2w==" spinCount="100000" sheet="1" objects="1" scenarios="1"/>
  <hyperlinks>
    <hyperlink ref="E2" location="Contents!A1" display="Contents" xr:uid="{FE686169-F8A8-4A6C-A241-D2899F43965F}"/>
    <hyperlink ref="F2" location="'Figure 25.'!A1" display="Previous" xr:uid="{4A98B13A-E2BB-44AD-A971-1EFF15BF24CD}"/>
    <hyperlink ref="G2" location="'Figure 27.'!A1" display="Next" xr:uid="{39D7E967-F611-4E99-9F14-6C574993C42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42A70-4C0E-4EFF-B90D-14123248F713}">
  <sheetPr codeName="Sheet33">
    <tabColor rgb="FF8A2C81"/>
  </sheetPr>
  <dimension ref="A1:XFD14"/>
  <sheetViews>
    <sheetView showGridLines="0" zoomScale="90" zoomScaleNormal="90" workbookViewId="0">
      <selection activeCell="B5" sqref="B5"/>
    </sheetView>
  </sheetViews>
  <sheetFormatPr defaultRowHeight="14.4" x14ac:dyDescent="0.3"/>
  <cols>
    <col min="1" max="1" width="7.77734375" customWidth="1"/>
    <col min="2" max="2" width="18.44140625" customWidth="1"/>
    <col min="3" max="3" width="21.77734375" customWidth="1"/>
    <col min="4" max="4" width="24" customWidth="1"/>
    <col min="5" max="5" width="17.77734375" customWidth="1"/>
  </cols>
  <sheetData>
    <row r="1" spans="1:7 16384:16384" x14ac:dyDescent="0.3">
      <c r="A1" s="16"/>
      <c r="B1" s="16"/>
      <c r="C1" s="16"/>
      <c r="D1" s="16"/>
      <c r="E1" s="16"/>
      <c r="F1" s="16"/>
      <c r="G1" s="16"/>
    </row>
    <row r="2" spans="1:7 16384:16384" x14ac:dyDescent="0.3">
      <c r="A2" s="16"/>
      <c r="B2" s="16"/>
      <c r="C2" s="16"/>
      <c r="D2" s="16"/>
      <c r="E2" s="26" t="s">
        <v>12</v>
      </c>
      <c r="F2" s="26" t="s">
        <v>89</v>
      </c>
      <c r="G2" s="26" t="s">
        <v>77</v>
      </c>
    </row>
    <row r="3" spans="1:7 16384:16384" x14ac:dyDescent="0.3">
      <c r="A3" s="16"/>
      <c r="B3" s="16"/>
      <c r="C3" s="16"/>
      <c r="D3" s="16"/>
      <c r="E3" s="16"/>
      <c r="F3" s="16"/>
      <c r="G3" s="16"/>
    </row>
    <row r="4" spans="1:7 16384:16384" ht="22.8" x14ac:dyDescent="0.4">
      <c r="A4" s="16"/>
      <c r="B4" s="58" t="s">
        <v>227</v>
      </c>
      <c r="C4" s="16"/>
      <c r="D4" s="16"/>
      <c r="E4" s="16"/>
      <c r="F4" s="16"/>
      <c r="G4" s="16"/>
    </row>
    <row r="5" spans="1:7 16384:16384" ht="17.399999999999999" x14ac:dyDescent="0.3">
      <c r="A5" s="16"/>
      <c r="B5" s="20" t="s">
        <v>488</v>
      </c>
      <c r="C5" s="16"/>
      <c r="D5" s="16"/>
      <c r="E5" s="16"/>
      <c r="F5" s="16"/>
      <c r="G5" s="16"/>
    </row>
    <row r="6" spans="1:7 16384:16384" x14ac:dyDescent="0.3">
      <c r="A6" s="16"/>
      <c r="B6" s="16"/>
      <c r="C6" s="16"/>
      <c r="D6" s="16"/>
      <c r="E6" s="16"/>
      <c r="F6" s="16"/>
      <c r="G6" s="16"/>
    </row>
    <row r="7" spans="1:7 16384:16384" ht="75" customHeight="1" x14ac:dyDescent="0.3">
      <c r="A7" s="16"/>
      <c r="B7" s="71" t="s">
        <v>222</v>
      </c>
      <c r="C7" s="71" t="s">
        <v>223</v>
      </c>
      <c r="D7" s="71" t="s">
        <v>224</v>
      </c>
      <c r="E7" s="16"/>
      <c r="F7" s="16"/>
      <c r="G7" s="16"/>
    </row>
    <row r="8" spans="1:7 16384:16384" x14ac:dyDescent="0.3">
      <c r="A8" s="16"/>
      <c r="B8" s="72"/>
      <c r="C8" s="72"/>
      <c r="D8" s="73"/>
      <c r="E8" s="16"/>
      <c r="F8" s="16"/>
      <c r="G8" s="16"/>
    </row>
    <row r="9" spans="1:7 16384:16384" x14ac:dyDescent="0.3">
      <c r="A9" s="16"/>
      <c r="B9" s="74" t="s">
        <v>484</v>
      </c>
      <c r="C9" s="74" t="s">
        <v>485</v>
      </c>
      <c r="D9" s="74" t="s">
        <v>486</v>
      </c>
      <c r="E9" s="16"/>
      <c r="F9" s="16"/>
      <c r="G9" s="16"/>
    </row>
    <row r="10" spans="1:7 16384:16384" x14ac:dyDescent="0.3">
      <c r="A10" s="16"/>
      <c r="B10" s="16"/>
      <c r="C10" s="16"/>
      <c r="D10" s="16"/>
      <c r="E10" s="16"/>
      <c r="F10" s="16"/>
      <c r="G10" s="16"/>
    </row>
    <row r="11" spans="1:7 16384:16384" x14ac:dyDescent="0.3">
      <c r="A11" s="16"/>
      <c r="B11" s="16" t="s">
        <v>225</v>
      </c>
      <c r="C11" s="16"/>
      <c r="D11" s="16"/>
      <c r="E11" s="16"/>
      <c r="F11" s="16"/>
      <c r="G11" s="16"/>
    </row>
    <row r="12" spans="1:7 16384:16384" x14ac:dyDescent="0.3">
      <c r="A12" s="16"/>
      <c r="B12" s="16" t="s">
        <v>487</v>
      </c>
      <c r="C12" s="16"/>
      <c r="D12" s="16"/>
      <c r="E12" s="16"/>
      <c r="F12" s="16"/>
      <c r="G12" s="16"/>
    </row>
    <row r="13" spans="1:7 16384:16384" x14ac:dyDescent="0.3">
      <c r="A13" s="16"/>
      <c r="B13" s="16"/>
      <c r="C13" s="16"/>
      <c r="D13" s="16"/>
      <c r="E13" s="16"/>
      <c r="F13" s="16"/>
      <c r="G13" s="16"/>
    </row>
    <row r="14" spans="1:7 16384:16384" x14ac:dyDescent="0.3">
      <c r="XFD14" s="16"/>
    </row>
  </sheetData>
  <sheetProtection algorithmName="SHA-512" hashValue="Wh1rpG50xhDuxc3M8tQd+07r7g4AOkFEEoPJ4H6WB4LMAwVd5lTo1DnX2vUdhzGpfke6kH8+Bm4j9pk3SefqAQ==" saltValue="w4gi39DMs5jOhDkOM4tU8Q==" spinCount="100000" sheet="1" objects="1" scenarios="1"/>
  <hyperlinks>
    <hyperlink ref="E2" location="Contents!A1" display="Contents" xr:uid="{E6382F21-17EB-4F21-A901-74EAD90FD6EB}"/>
    <hyperlink ref="F2" location="'Figure 26.'!A1" display="Previous" xr:uid="{65FAD4D0-DFB2-4299-8188-2F51C9E41395}"/>
    <hyperlink ref="G2" location="'Figure 28.'!A1" display="Next" xr:uid="{7FECC653-BA67-4E3D-9480-F5C09EC6081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892A1-5778-4B56-98CC-9D6E977CC7CE}">
  <sheetPr codeName="Sheet34">
    <tabColor rgb="FF8A2B80"/>
  </sheetPr>
  <dimension ref="A2:XFD19"/>
  <sheetViews>
    <sheetView showGridLines="0" zoomScale="90" zoomScaleNormal="90" workbookViewId="0">
      <selection activeCell="B12" sqref="B12"/>
    </sheetView>
  </sheetViews>
  <sheetFormatPr defaultRowHeight="14.4" x14ac:dyDescent="0.3"/>
  <cols>
    <col min="1" max="1" width="7.77734375" customWidth="1"/>
    <col min="2" max="2" width="18.44140625" customWidth="1"/>
    <col min="3" max="3" width="21.5546875" customWidth="1"/>
    <col min="4" max="4" width="24.44140625" customWidth="1"/>
    <col min="5" max="5" width="11.77734375" customWidth="1"/>
  </cols>
  <sheetData>
    <row r="2" spans="1:8 16384:16384" x14ac:dyDescent="0.3">
      <c r="A2" s="16"/>
      <c r="B2" s="16"/>
      <c r="C2" s="16"/>
      <c r="D2" s="16"/>
      <c r="E2" s="26" t="s">
        <v>12</v>
      </c>
      <c r="F2" s="26" t="s">
        <v>89</v>
      </c>
      <c r="G2" s="26" t="s">
        <v>77</v>
      </c>
      <c r="H2" s="16"/>
    </row>
    <row r="3" spans="1:8 16384:16384" x14ac:dyDescent="0.3">
      <c r="A3" s="16"/>
      <c r="B3" s="16"/>
      <c r="C3" s="16"/>
      <c r="D3" s="16"/>
      <c r="E3" s="16"/>
      <c r="F3" s="16"/>
      <c r="G3" s="16"/>
      <c r="H3" s="16"/>
    </row>
    <row r="4" spans="1:8 16384:16384" ht="22.8" x14ac:dyDescent="0.4">
      <c r="A4" s="16"/>
      <c r="B4" s="58" t="s">
        <v>228</v>
      </c>
      <c r="C4" s="75"/>
      <c r="D4" s="16"/>
      <c r="E4" s="16"/>
      <c r="F4" s="16"/>
      <c r="G4" s="16"/>
      <c r="H4" s="16"/>
    </row>
    <row r="5" spans="1:8 16384:16384" ht="17.399999999999999" x14ac:dyDescent="0.3">
      <c r="A5" s="16"/>
      <c r="B5" s="20" t="s">
        <v>490</v>
      </c>
      <c r="C5" s="20"/>
      <c r="D5" s="20"/>
      <c r="E5" s="16"/>
      <c r="F5" s="16"/>
      <c r="G5" s="16"/>
      <c r="H5" s="16"/>
    </row>
    <row r="6" spans="1:8 16384:16384" x14ac:dyDescent="0.3">
      <c r="A6" s="16"/>
      <c r="B6" s="16"/>
      <c r="C6" s="16"/>
      <c r="D6" s="16"/>
      <c r="E6" s="16"/>
      <c r="F6" s="16"/>
      <c r="G6" s="16"/>
      <c r="H6" s="16"/>
    </row>
    <row r="7" spans="1:8 16384:16384" ht="75.599999999999994" customHeight="1" x14ac:dyDescent="0.3">
      <c r="A7" s="16"/>
      <c r="B7" s="71" t="s">
        <v>222</v>
      </c>
      <c r="C7" s="71" t="s">
        <v>223</v>
      </c>
      <c r="D7" s="71" t="s">
        <v>224</v>
      </c>
      <c r="E7" s="16"/>
      <c r="F7" s="16"/>
      <c r="G7" s="16"/>
      <c r="H7" s="16"/>
    </row>
    <row r="8" spans="1:8 16384:16384" x14ac:dyDescent="0.3">
      <c r="A8" s="16"/>
      <c r="B8" s="72"/>
      <c r="C8" s="72"/>
      <c r="D8" s="72"/>
      <c r="E8" s="16"/>
      <c r="F8" s="16"/>
      <c r="G8" s="16"/>
      <c r="H8" s="16"/>
    </row>
    <row r="9" spans="1:8 16384:16384" x14ac:dyDescent="0.3">
      <c r="A9" s="16"/>
      <c r="B9" s="179" t="s">
        <v>491</v>
      </c>
      <c r="C9" s="179" t="s">
        <v>492</v>
      </c>
      <c r="D9" s="179" t="s">
        <v>493</v>
      </c>
      <c r="E9" s="16"/>
      <c r="F9" s="16"/>
      <c r="G9" s="16"/>
      <c r="H9" s="16"/>
    </row>
    <row r="10" spans="1:8 16384:16384" x14ac:dyDescent="0.3">
      <c r="A10" s="16"/>
      <c r="B10" s="16"/>
      <c r="C10" s="16"/>
      <c r="D10" s="16"/>
      <c r="E10" s="16"/>
      <c r="F10" s="16"/>
      <c r="G10" s="16"/>
      <c r="H10" s="16"/>
    </row>
    <row r="11" spans="1:8 16384:16384" x14ac:dyDescent="0.3">
      <c r="A11" s="16"/>
      <c r="B11" s="16" t="s">
        <v>225</v>
      </c>
      <c r="C11" s="16"/>
      <c r="D11" s="16"/>
      <c r="E11" s="16"/>
      <c r="F11" s="16"/>
      <c r="G11" s="16"/>
      <c r="H11" s="16"/>
    </row>
    <row r="12" spans="1:8 16384:16384" x14ac:dyDescent="0.3">
      <c r="A12" s="16"/>
      <c r="B12" s="16" t="s">
        <v>494</v>
      </c>
      <c r="C12" s="16"/>
      <c r="D12" s="16"/>
      <c r="E12" s="16"/>
      <c r="F12" s="16"/>
      <c r="G12" s="16"/>
      <c r="H12" s="16"/>
    </row>
    <row r="13" spans="1:8 16384:16384" x14ac:dyDescent="0.3">
      <c r="A13" s="16"/>
      <c r="C13" s="16"/>
      <c r="D13" s="16"/>
      <c r="E13" s="16"/>
      <c r="F13" s="16"/>
      <c r="G13" s="16"/>
      <c r="H13" s="16"/>
    </row>
    <row r="14" spans="1:8 16384:16384" x14ac:dyDescent="0.3">
      <c r="A14" s="16"/>
      <c r="B14" s="16"/>
      <c r="C14" s="16"/>
      <c r="D14" s="16"/>
      <c r="E14" s="16"/>
      <c r="F14" s="16"/>
      <c r="G14" s="16"/>
      <c r="H14" s="16"/>
      <c r="XFD14" s="16"/>
    </row>
    <row r="15" spans="1:8 16384:16384" x14ac:dyDescent="0.3">
      <c r="A15" s="16"/>
      <c r="B15" s="16"/>
      <c r="C15" s="16"/>
      <c r="D15" s="16"/>
      <c r="E15" s="16"/>
      <c r="F15" s="16"/>
      <c r="G15" s="16"/>
      <c r="H15" s="16"/>
    </row>
    <row r="16" spans="1:8 16384:16384" x14ac:dyDescent="0.3">
      <c r="A16" s="16"/>
      <c r="B16" s="16"/>
      <c r="C16" s="16"/>
      <c r="D16" s="16"/>
      <c r="E16" s="16"/>
      <c r="F16" s="16"/>
      <c r="G16" s="16"/>
      <c r="H16" s="16"/>
    </row>
    <row r="17" spans="1:8" x14ac:dyDescent="0.3">
      <c r="A17" s="16"/>
      <c r="B17" s="16"/>
      <c r="C17" s="16"/>
      <c r="D17" s="16"/>
      <c r="E17" s="16"/>
      <c r="F17" s="16"/>
      <c r="G17" s="16"/>
      <c r="H17" s="16"/>
    </row>
    <row r="18" spans="1:8" x14ac:dyDescent="0.3">
      <c r="A18" s="16"/>
      <c r="B18" s="16"/>
      <c r="C18" s="16"/>
      <c r="D18" s="16"/>
      <c r="E18" s="16"/>
      <c r="F18" s="16"/>
      <c r="G18" s="16"/>
      <c r="H18" s="16"/>
    </row>
    <row r="19" spans="1:8" x14ac:dyDescent="0.3">
      <c r="A19" s="16"/>
      <c r="B19" s="16"/>
      <c r="C19" s="16"/>
      <c r="D19" s="16"/>
      <c r="E19" s="16"/>
      <c r="F19" s="16"/>
      <c r="G19" s="16"/>
      <c r="H19" s="16"/>
    </row>
  </sheetData>
  <sheetProtection algorithmName="SHA-512" hashValue="gLGWEPKs/zLfcAb8m7qm3BZkV5SEsVVy6CDn2fardhcS6yBevMCW+JLN7P8Vmgzqu6A1fGjVsl1dQao3wm/3Zg==" saltValue="PATdUMag45NX3cqp/uxy/w==" spinCount="100000" sheet="1" objects="1" scenarios="1"/>
  <hyperlinks>
    <hyperlink ref="E2" location="Contents!A1" display="Contents" xr:uid="{A9143855-FE11-4977-9A0B-33F0AB2FB4A8}"/>
    <hyperlink ref="F2" location="'Figure 27.'!A1" display="Previous" xr:uid="{074BE5E2-E924-4DDB-B871-6168D6D6BE7D}"/>
    <hyperlink ref="G2" location="'Figure 29.'!A1" display="Next" xr:uid="{7CDBA43B-A7E1-44D0-80BB-7D8746C52F2A}"/>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408F4-1DD5-49EC-B553-6C0AC6F46FF7}">
  <sheetPr codeName="Sheet35">
    <tabColor rgb="FF8A2B80"/>
    <pageSetUpPr fitToPage="1"/>
  </sheetPr>
  <dimension ref="A1:J12"/>
  <sheetViews>
    <sheetView showGridLines="0" zoomScale="90" zoomScaleNormal="90" workbookViewId="0">
      <selection activeCell="E9" sqref="E9"/>
    </sheetView>
  </sheetViews>
  <sheetFormatPr defaultRowHeight="14.4" x14ac:dyDescent="0.3"/>
  <cols>
    <col min="1" max="1" width="7.77734375" customWidth="1"/>
    <col min="2" max="2" width="10.77734375" customWidth="1"/>
    <col min="3" max="3" width="10.44140625" customWidth="1"/>
    <col min="4" max="4" width="11.77734375" customWidth="1"/>
    <col min="5" max="5" width="12.77734375" customWidth="1"/>
  </cols>
  <sheetData>
    <row r="1" spans="1:10" x14ac:dyDescent="0.3">
      <c r="A1" s="16"/>
      <c r="B1" s="16"/>
      <c r="C1" s="16"/>
      <c r="D1" s="16"/>
      <c r="E1" s="16"/>
      <c r="F1" s="16"/>
      <c r="G1" s="16"/>
      <c r="H1" s="16"/>
      <c r="I1" s="16"/>
      <c r="J1" s="16"/>
    </row>
    <row r="2" spans="1:10" x14ac:dyDescent="0.3">
      <c r="A2" s="16"/>
      <c r="B2" s="16"/>
      <c r="C2" s="16"/>
      <c r="D2" s="16"/>
      <c r="E2" s="26" t="s">
        <v>12</v>
      </c>
      <c r="F2" s="26" t="s">
        <v>89</v>
      </c>
      <c r="G2" s="26" t="s">
        <v>77</v>
      </c>
      <c r="H2" s="16"/>
      <c r="I2" s="16"/>
      <c r="J2" s="16"/>
    </row>
    <row r="3" spans="1:10" x14ac:dyDescent="0.3">
      <c r="A3" s="16"/>
      <c r="B3" s="16"/>
      <c r="C3" s="16"/>
      <c r="D3" s="16"/>
      <c r="E3" s="16"/>
      <c r="F3" s="16"/>
      <c r="G3" s="16"/>
      <c r="H3" s="16"/>
      <c r="I3" s="16"/>
      <c r="J3" s="16"/>
    </row>
    <row r="4" spans="1:10" ht="22.8" x14ac:dyDescent="0.4">
      <c r="A4" s="16"/>
      <c r="B4" s="58" t="s">
        <v>229</v>
      </c>
      <c r="C4" s="16"/>
      <c r="D4" s="16"/>
      <c r="E4" s="16"/>
      <c r="F4" s="16"/>
      <c r="G4" s="16"/>
      <c r="H4" s="16"/>
      <c r="I4" s="16"/>
      <c r="J4" s="16"/>
    </row>
    <row r="5" spans="1:10" ht="17.399999999999999" x14ac:dyDescent="0.3">
      <c r="A5" s="16"/>
      <c r="B5" s="20" t="s">
        <v>434</v>
      </c>
      <c r="C5" s="16"/>
      <c r="D5" s="16"/>
      <c r="E5" s="16"/>
      <c r="F5" s="16"/>
      <c r="G5" s="16"/>
      <c r="H5" s="16"/>
      <c r="I5" s="16"/>
      <c r="J5" s="16"/>
    </row>
    <row r="6" spans="1:10" x14ac:dyDescent="0.3">
      <c r="A6" s="16"/>
      <c r="B6" s="16"/>
      <c r="C6" s="16"/>
      <c r="D6" s="16"/>
      <c r="E6" s="16"/>
      <c r="F6" s="16"/>
      <c r="G6" s="16"/>
      <c r="H6" s="16"/>
      <c r="I6" s="16"/>
      <c r="J6" s="16"/>
    </row>
    <row r="7" spans="1:10" x14ac:dyDescent="0.3">
      <c r="A7" s="16"/>
      <c r="B7" s="351" t="s">
        <v>230</v>
      </c>
      <c r="C7" s="351"/>
      <c r="D7" s="351"/>
      <c r="E7" s="351"/>
      <c r="F7" s="16"/>
      <c r="G7" s="16"/>
      <c r="H7" s="16"/>
      <c r="I7" s="16"/>
      <c r="J7" s="16"/>
    </row>
    <row r="8" spans="1:10" x14ac:dyDescent="0.3">
      <c r="A8" s="16"/>
      <c r="B8" s="41">
        <v>2021</v>
      </c>
      <c r="C8" s="41">
        <v>2022</v>
      </c>
      <c r="D8" s="41">
        <v>2023</v>
      </c>
      <c r="E8" s="41">
        <v>2024</v>
      </c>
      <c r="F8" s="16"/>
      <c r="G8" s="16"/>
      <c r="H8" s="16"/>
      <c r="I8" s="16"/>
      <c r="J8" s="16"/>
    </row>
    <row r="9" spans="1:10" x14ac:dyDescent="0.3">
      <c r="A9" s="16"/>
      <c r="B9" s="180">
        <v>1.6928109300924601E-2</v>
      </c>
      <c r="C9" s="180">
        <v>1.3071796523108527E-2</v>
      </c>
      <c r="D9" s="180">
        <v>8.82825868824344E-3</v>
      </c>
      <c r="E9" s="180">
        <v>1.03E-2</v>
      </c>
      <c r="F9" s="16"/>
      <c r="G9" s="16"/>
      <c r="H9" s="16"/>
      <c r="I9" s="16"/>
      <c r="J9" s="16"/>
    </row>
    <row r="11" spans="1:10" x14ac:dyDescent="0.3">
      <c r="B11" t="s">
        <v>231</v>
      </c>
    </row>
    <row r="12" spans="1:10" x14ac:dyDescent="0.3">
      <c r="B12" t="s">
        <v>232</v>
      </c>
    </row>
  </sheetData>
  <sheetProtection algorithmName="SHA-512" hashValue="52heHGe1RTxD2Q0rjxnMD9mYaiXqUgLxDPAgRwtPKlPrYF+9KVTK14d0tn4YnRfL+n9v4u5zCpAUSI92tm7qOg==" saltValue="dM0YIq4QemvVG+72Zn8CNw==" spinCount="100000" sheet="1" objects="1" scenarios="1"/>
  <mergeCells count="1">
    <mergeCell ref="B7:E7"/>
  </mergeCells>
  <hyperlinks>
    <hyperlink ref="E2" location="Contents!A1" display="Contents" xr:uid="{29262D02-EEEC-4108-9D05-37E4E90A265B}"/>
    <hyperlink ref="F2" location="'Figure 28.'!A1" display="Previous" xr:uid="{6EADA652-FE8D-447A-9009-6459E34DF3DE}"/>
    <hyperlink ref="G2" location="'Figure 30.'!A1" display="Next" xr:uid="{6092E73B-CAC3-4302-A09A-FF167F7B3127}"/>
  </hyperlinks>
  <pageMargins left="0.7" right="0.7" top="0.75" bottom="0.75" header="0.3" footer="0.3"/>
  <pageSetup paperSize="9" scale="83"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6D5A7-DFEC-4549-8E22-74F3AAFFAC20}">
  <sheetPr codeName="Sheet36">
    <tabColor rgb="FF8A2B80"/>
    <pageSetUpPr fitToPage="1"/>
  </sheetPr>
  <dimension ref="A1:J24"/>
  <sheetViews>
    <sheetView showGridLines="0" topLeftCell="A3" zoomScale="90" zoomScaleNormal="90" workbookViewId="0">
      <selection activeCell="C10" sqref="C10"/>
    </sheetView>
  </sheetViews>
  <sheetFormatPr defaultRowHeight="14.4" x14ac:dyDescent="0.3"/>
  <cols>
    <col min="1" max="1" width="7.77734375" customWidth="1"/>
    <col min="2" max="2" width="27.77734375" customWidth="1"/>
    <col min="3" max="3" width="26.21875" customWidth="1"/>
  </cols>
  <sheetData>
    <row r="1" spans="1:10" x14ac:dyDescent="0.3">
      <c r="A1" s="16"/>
      <c r="B1" s="16"/>
      <c r="C1" s="16"/>
      <c r="D1" s="16"/>
      <c r="E1" s="16"/>
      <c r="F1" s="16"/>
      <c r="G1" s="16"/>
      <c r="H1" s="16"/>
      <c r="I1" s="16"/>
      <c r="J1" s="16"/>
    </row>
    <row r="2" spans="1:10" x14ac:dyDescent="0.3">
      <c r="A2" s="16"/>
      <c r="B2" s="16"/>
      <c r="C2" s="16"/>
      <c r="D2" s="16"/>
      <c r="E2" s="26" t="s">
        <v>12</v>
      </c>
      <c r="F2" s="26" t="s">
        <v>89</v>
      </c>
      <c r="G2" s="26" t="s">
        <v>77</v>
      </c>
      <c r="H2" s="16"/>
      <c r="I2" s="16"/>
      <c r="J2" s="16"/>
    </row>
    <row r="3" spans="1:10" x14ac:dyDescent="0.3">
      <c r="A3" s="16"/>
      <c r="B3" s="16"/>
      <c r="C3" s="16"/>
      <c r="D3" s="16"/>
      <c r="E3" s="16"/>
      <c r="F3" s="16"/>
      <c r="G3" s="16"/>
      <c r="H3" s="16"/>
      <c r="I3" s="16"/>
      <c r="J3" s="16"/>
    </row>
    <row r="4" spans="1:10" ht="22.8" x14ac:dyDescent="0.4">
      <c r="A4" s="16"/>
      <c r="B4" s="58" t="s">
        <v>233</v>
      </c>
      <c r="C4" s="16"/>
      <c r="D4" s="16"/>
      <c r="E4" s="16"/>
      <c r="F4" s="16"/>
      <c r="G4" s="16"/>
      <c r="H4" s="16"/>
      <c r="I4" s="16"/>
      <c r="J4" s="16"/>
    </row>
    <row r="5" spans="1:10" ht="17.399999999999999" x14ac:dyDescent="0.3">
      <c r="A5" s="16"/>
      <c r="B5" s="20" t="s">
        <v>435</v>
      </c>
      <c r="C5" s="16"/>
      <c r="D5" s="16"/>
      <c r="E5" s="16"/>
      <c r="F5" s="16"/>
      <c r="G5" s="16"/>
      <c r="H5" s="16"/>
      <c r="I5" s="16"/>
      <c r="J5" s="16"/>
    </row>
    <row r="6" spans="1:10" x14ac:dyDescent="0.3">
      <c r="A6" s="16"/>
      <c r="B6" s="16"/>
      <c r="C6" s="16"/>
      <c r="D6" s="16"/>
      <c r="E6" s="16"/>
      <c r="F6" s="16"/>
      <c r="G6" s="16"/>
      <c r="H6" s="16"/>
      <c r="I6" s="16"/>
      <c r="J6" s="16"/>
    </row>
    <row r="7" spans="1:10" x14ac:dyDescent="0.3">
      <c r="A7" s="16"/>
      <c r="B7" s="62" t="s">
        <v>234</v>
      </c>
      <c r="C7" s="61" t="s">
        <v>172</v>
      </c>
      <c r="D7" s="16"/>
      <c r="E7" s="16"/>
      <c r="F7" s="16"/>
      <c r="G7" s="16"/>
      <c r="H7" s="16"/>
      <c r="I7" s="16"/>
      <c r="J7" s="16"/>
    </row>
    <row r="8" spans="1:10" x14ac:dyDescent="0.3">
      <c r="B8" s="38" t="s">
        <v>235</v>
      </c>
      <c r="C8" s="55">
        <v>0.48222784191315332</v>
      </c>
      <c r="D8" s="56"/>
      <c r="E8" s="16"/>
      <c r="F8" s="16"/>
      <c r="G8" s="16"/>
      <c r="H8" s="16"/>
      <c r="I8" s="16"/>
      <c r="J8" s="16"/>
    </row>
    <row r="9" spans="1:10" x14ac:dyDescent="0.3">
      <c r="B9" s="38" t="s">
        <v>236</v>
      </c>
      <c r="C9" s="55">
        <v>7.8072336470883269E-2</v>
      </c>
      <c r="D9" s="56"/>
      <c r="E9" s="16"/>
      <c r="F9" s="16"/>
      <c r="G9" s="16"/>
      <c r="H9" s="16"/>
      <c r="I9" s="16"/>
      <c r="J9" s="16"/>
    </row>
    <row r="10" spans="1:10" x14ac:dyDescent="0.3">
      <c r="B10" s="38" t="s">
        <v>237</v>
      </c>
      <c r="C10" s="55">
        <v>7.3935133725663724E-2</v>
      </c>
      <c r="D10" s="56"/>
      <c r="E10" s="16"/>
      <c r="F10" s="16"/>
      <c r="G10" s="16"/>
      <c r="H10" s="16"/>
      <c r="I10" s="16"/>
      <c r="J10" s="16"/>
    </row>
    <row r="11" spans="1:10" x14ac:dyDescent="0.3">
      <c r="B11" s="38" t="s">
        <v>238</v>
      </c>
      <c r="C11" s="55">
        <v>0.16156682013369136</v>
      </c>
      <c r="D11" s="56"/>
      <c r="E11" s="16"/>
      <c r="F11" s="16"/>
      <c r="G11" s="16"/>
      <c r="H11" s="16"/>
      <c r="I11" s="16"/>
      <c r="J11" s="16"/>
    </row>
    <row r="12" spans="1:10" x14ac:dyDescent="0.3">
      <c r="B12" s="38" t="s">
        <v>239</v>
      </c>
      <c r="C12" s="55">
        <v>1.5930114465154768E-2</v>
      </c>
      <c r="D12" s="56"/>
      <c r="E12" s="16"/>
      <c r="F12" s="16"/>
      <c r="G12" s="16"/>
      <c r="H12" s="16"/>
      <c r="I12" s="16"/>
      <c r="J12" s="16"/>
    </row>
    <row r="13" spans="1:10" x14ac:dyDescent="0.3">
      <c r="B13" s="38" t="s">
        <v>240</v>
      </c>
      <c r="C13" s="55">
        <v>2.4533843639953961E-2</v>
      </c>
      <c r="D13" s="56"/>
      <c r="E13" s="16"/>
      <c r="F13" s="16"/>
      <c r="G13" s="16"/>
      <c r="H13" s="16"/>
      <c r="I13" s="16"/>
      <c r="J13" s="16"/>
    </row>
    <row r="14" spans="1:10" x14ac:dyDescent="0.3">
      <c r="B14" s="38" t="s">
        <v>241</v>
      </c>
      <c r="C14" s="55">
        <v>4.5544993475238355E-2</v>
      </c>
      <c r="D14" s="56"/>
      <c r="E14" s="16"/>
      <c r="F14" s="16"/>
      <c r="G14" s="16"/>
      <c r="H14" s="16"/>
      <c r="I14" s="16"/>
      <c r="J14" s="16"/>
    </row>
    <row r="15" spans="1:10" x14ac:dyDescent="0.3">
      <c r="B15" s="38" t="s">
        <v>242</v>
      </c>
      <c r="C15" s="55">
        <v>7.9778833296694218E-2</v>
      </c>
      <c r="D15" s="56"/>
      <c r="E15" s="16"/>
      <c r="F15" s="16"/>
      <c r="G15" s="16"/>
      <c r="H15" s="16"/>
      <c r="I15" s="16"/>
      <c r="J15" s="16"/>
    </row>
    <row r="16" spans="1:10" x14ac:dyDescent="0.3">
      <c r="B16" s="38" t="s">
        <v>243</v>
      </c>
      <c r="C16" s="55">
        <v>5.0416863022359039E-3</v>
      </c>
      <c r="D16" s="56"/>
      <c r="E16" s="16"/>
      <c r="F16" s="16"/>
      <c r="G16" s="16"/>
      <c r="H16" s="16"/>
      <c r="I16" s="16"/>
      <c r="J16" s="16"/>
    </row>
    <row r="17" spans="1:10" x14ac:dyDescent="0.3">
      <c r="B17" s="38" t="s">
        <v>244</v>
      </c>
      <c r="C17" s="55">
        <v>2.4176278649714358E-2</v>
      </c>
      <c r="D17" s="56"/>
      <c r="E17" s="16"/>
      <c r="F17" s="16"/>
      <c r="G17" s="16"/>
      <c r="H17" s="16"/>
      <c r="I17" s="16"/>
      <c r="J17" s="16"/>
    </row>
    <row r="18" spans="1:10" x14ac:dyDescent="0.3">
      <c r="B18" s="38" t="s">
        <v>245</v>
      </c>
      <c r="C18" s="55">
        <v>4.4785811040772795E-3</v>
      </c>
      <c r="D18" s="56"/>
      <c r="E18" s="16"/>
      <c r="F18" s="16"/>
      <c r="G18" s="16"/>
      <c r="H18" s="16"/>
      <c r="I18" s="16"/>
      <c r="J18" s="16"/>
    </row>
    <row r="19" spans="1:10" x14ac:dyDescent="0.3">
      <c r="B19" s="38" t="s">
        <v>246</v>
      </c>
      <c r="C19" s="55">
        <v>3.2601458075012645E-3</v>
      </c>
      <c r="D19" s="56"/>
      <c r="E19" s="16"/>
      <c r="F19" s="16"/>
      <c r="G19" s="16"/>
      <c r="H19" s="16"/>
      <c r="I19" s="16"/>
      <c r="J19" s="16"/>
    </row>
    <row r="20" spans="1:10" x14ac:dyDescent="0.3">
      <c r="A20" s="16"/>
      <c r="B20" s="16"/>
      <c r="C20" s="16"/>
      <c r="D20" s="16"/>
      <c r="E20" s="16"/>
      <c r="F20" s="16"/>
      <c r="G20" s="16"/>
      <c r="H20" s="16"/>
      <c r="I20" s="16"/>
      <c r="J20" s="16"/>
    </row>
    <row r="21" spans="1:10" x14ac:dyDescent="0.3">
      <c r="A21" s="16"/>
      <c r="B21" s="16"/>
      <c r="C21" s="16"/>
      <c r="D21" s="16"/>
      <c r="E21" s="16"/>
      <c r="F21" s="16"/>
      <c r="G21" s="16"/>
      <c r="H21" s="16"/>
      <c r="I21" s="16"/>
      <c r="J21" s="16"/>
    </row>
    <row r="22" spans="1:10" x14ac:dyDescent="0.3">
      <c r="A22" s="16"/>
      <c r="B22" s="16"/>
      <c r="C22" s="16"/>
      <c r="D22" s="16"/>
      <c r="E22" s="16"/>
      <c r="F22" s="16"/>
      <c r="G22" s="16"/>
      <c r="H22" s="16"/>
      <c r="I22" s="16"/>
      <c r="J22" s="16"/>
    </row>
    <row r="23" spans="1:10" x14ac:dyDescent="0.3">
      <c r="A23" s="16"/>
      <c r="B23" s="16"/>
      <c r="C23" s="16"/>
      <c r="D23" s="16"/>
      <c r="E23" s="16"/>
      <c r="F23" s="16"/>
      <c r="G23" s="16"/>
      <c r="H23" s="16"/>
      <c r="I23" s="16"/>
      <c r="J23" s="16"/>
    </row>
    <row r="24" spans="1:10" x14ac:dyDescent="0.3">
      <c r="A24" s="16"/>
      <c r="B24" s="16"/>
      <c r="C24" s="16"/>
      <c r="D24" s="16"/>
      <c r="E24" s="16"/>
      <c r="F24" s="16"/>
      <c r="G24" s="16"/>
      <c r="H24" s="16"/>
      <c r="I24" s="16"/>
      <c r="J24" s="16"/>
    </row>
  </sheetData>
  <sheetProtection algorithmName="SHA-512" hashValue="BvhfP9vV7VtnCTtPOvsH1SJAUBlEggeCm1GTCbdf2JCB4LHFRPvXsJ7J8eog0lLODOfQ6rl1ASvuYL//tGSHPw==" saltValue="x5MdHKjpCmBQEnxxHOYWPQ==" spinCount="100000" sheet="1" objects="1" scenarios="1"/>
  <hyperlinks>
    <hyperlink ref="E2" location="Contents!A1" display="Contents" xr:uid="{0D81BD6D-B4C5-4A4F-BA9E-119C4FDBF1FD}"/>
    <hyperlink ref="F2" location="'Figure 29.'!A1" display="Previous" xr:uid="{50F03723-261B-463E-BF76-C2879467CB5A}"/>
    <hyperlink ref="G2" location="'Figure 31.'!A1" display="Next" xr:uid="{434F655A-D603-4A15-81DE-80F39CEBD784}"/>
  </hyperlinks>
  <pageMargins left="0.7" right="0.7" top="0.75" bottom="0.75" header="0.3" footer="0.3"/>
  <pageSetup paperSize="9" scale="83"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49F6-1F8C-48A8-B15E-A80C44B6E586}">
  <sheetPr codeName="Sheet37">
    <tabColor rgb="FF8A2C81"/>
    <pageSetUpPr fitToPage="1"/>
  </sheetPr>
  <dimension ref="B1:J23"/>
  <sheetViews>
    <sheetView showGridLines="0" zoomScale="90" zoomScaleNormal="90" workbookViewId="0">
      <selection activeCell="C20" sqref="C20"/>
    </sheetView>
  </sheetViews>
  <sheetFormatPr defaultRowHeight="14.4" x14ac:dyDescent="0.3"/>
  <cols>
    <col min="1" max="1" width="7.77734375" customWidth="1"/>
    <col min="2" max="2" width="27.77734375" customWidth="1"/>
    <col min="3" max="3" width="38.21875" customWidth="1"/>
    <col min="4" max="4" width="27.77734375" customWidth="1"/>
  </cols>
  <sheetData>
    <row r="1" spans="2:10" x14ac:dyDescent="0.3">
      <c r="B1" s="16"/>
      <c r="C1" s="16"/>
      <c r="D1" s="16"/>
      <c r="E1" s="16"/>
      <c r="F1" s="16"/>
      <c r="G1" s="16"/>
      <c r="H1" s="16"/>
      <c r="I1" s="16"/>
      <c r="J1" s="16"/>
    </row>
    <row r="2" spans="2:10" x14ac:dyDescent="0.3">
      <c r="B2" s="16"/>
      <c r="C2" s="16"/>
      <c r="D2" s="16"/>
      <c r="E2" s="26" t="s">
        <v>12</v>
      </c>
      <c r="F2" s="26" t="s">
        <v>89</v>
      </c>
      <c r="G2" s="26" t="s">
        <v>77</v>
      </c>
      <c r="H2" s="16"/>
      <c r="I2" s="16"/>
      <c r="J2" s="16"/>
    </row>
    <row r="3" spans="2:10" x14ac:dyDescent="0.3">
      <c r="B3" s="16"/>
      <c r="C3" s="16"/>
      <c r="D3" s="16"/>
      <c r="E3" s="16"/>
      <c r="F3" s="16"/>
      <c r="G3" s="16"/>
      <c r="H3" s="16"/>
      <c r="I3" s="16"/>
      <c r="J3" s="16"/>
    </row>
    <row r="4" spans="2:10" ht="22.8" x14ac:dyDescent="0.4">
      <c r="B4" s="58" t="s">
        <v>247</v>
      </c>
      <c r="C4" s="16"/>
      <c r="D4" s="16"/>
      <c r="E4" s="16"/>
      <c r="F4" s="16"/>
      <c r="G4" s="16"/>
      <c r="H4" s="16"/>
      <c r="I4" s="16"/>
      <c r="J4" s="16"/>
    </row>
    <row r="5" spans="2:10" ht="17.399999999999999" x14ac:dyDescent="0.3">
      <c r="B5" s="20" t="s">
        <v>436</v>
      </c>
      <c r="C5" s="16"/>
      <c r="D5" s="16"/>
      <c r="E5" s="16"/>
      <c r="F5" s="16"/>
      <c r="G5" s="16"/>
      <c r="H5" s="16"/>
      <c r="I5" s="16"/>
      <c r="J5" s="16"/>
    </row>
    <row r="6" spans="2:10" x14ac:dyDescent="0.3">
      <c r="B6" s="16"/>
      <c r="C6" s="16"/>
      <c r="D6" s="16"/>
      <c r="E6" s="16"/>
      <c r="F6" s="16"/>
      <c r="G6" s="16"/>
      <c r="H6" s="16"/>
      <c r="I6" s="16"/>
      <c r="J6" s="16"/>
    </row>
    <row r="8" spans="2:10" x14ac:dyDescent="0.3">
      <c r="B8" s="62" t="s">
        <v>234</v>
      </c>
      <c r="C8" s="62"/>
      <c r="D8" s="62"/>
    </row>
    <row r="9" spans="2:10" x14ac:dyDescent="0.3">
      <c r="B9" s="178"/>
      <c r="C9" s="41" t="s">
        <v>248</v>
      </c>
      <c r="D9" s="41" t="s">
        <v>249</v>
      </c>
    </row>
    <row r="10" spans="2:10" x14ac:dyDescent="0.3">
      <c r="B10" s="52" t="s">
        <v>235</v>
      </c>
      <c r="C10" s="51">
        <v>0.88774002954209752</v>
      </c>
      <c r="D10" s="51">
        <v>0.11225997045790251</v>
      </c>
    </row>
    <row r="11" spans="2:10" x14ac:dyDescent="0.3">
      <c r="B11" s="52" t="s">
        <v>236</v>
      </c>
      <c r="C11" s="51">
        <v>0.87412587412587417</v>
      </c>
      <c r="D11" s="51">
        <v>0.12587412587412589</v>
      </c>
    </row>
    <row r="12" spans="2:10" x14ac:dyDescent="0.3">
      <c r="B12" s="52" t="s">
        <v>237</v>
      </c>
      <c r="C12" s="51">
        <v>0.83823529411764708</v>
      </c>
      <c r="D12" s="51">
        <v>0.16176470588235295</v>
      </c>
    </row>
    <row r="13" spans="2:10" x14ac:dyDescent="0.3">
      <c r="B13" s="52" t="s">
        <v>238</v>
      </c>
      <c r="C13" s="51">
        <v>0.88617886178861793</v>
      </c>
      <c r="D13" s="51">
        <v>0.11382113821138211</v>
      </c>
    </row>
    <row r="14" spans="2:10" x14ac:dyDescent="0.3">
      <c r="B14" s="52" t="s">
        <v>239</v>
      </c>
      <c r="C14" s="51">
        <v>0.89873417721518989</v>
      </c>
      <c r="D14" s="51">
        <v>0.10126582278481013</v>
      </c>
    </row>
    <row r="15" spans="2:10" x14ac:dyDescent="0.3">
      <c r="B15" s="52" t="s">
        <v>240</v>
      </c>
      <c r="C15" s="51">
        <v>0.75555555555555554</v>
      </c>
      <c r="D15" s="51">
        <v>0.24444444444444444</v>
      </c>
    </row>
    <row r="16" spans="2:10" x14ac:dyDescent="0.3">
      <c r="B16" s="52" t="s">
        <v>241</v>
      </c>
      <c r="C16" s="51">
        <v>0.88311688311688308</v>
      </c>
      <c r="D16" s="51">
        <v>0.11688311688311688</v>
      </c>
    </row>
    <row r="17" spans="2:4" x14ac:dyDescent="0.3">
      <c r="B17" s="52" t="s">
        <v>242</v>
      </c>
      <c r="C17" s="51">
        <v>0.88793103448275867</v>
      </c>
      <c r="D17" s="51">
        <v>0.11206896551724138</v>
      </c>
    </row>
    <row r="18" spans="2:4" x14ac:dyDescent="0.3">
      <c r="B18" s="52" t="s">
        <v>243</v>
      </c>
      <c r="C18" s="51">
        <v>0.91379310344827591</v>
      </c>
      <c r="D18" s="51">
        <v>8.6206896551724144E-2</v>
      </c>
    </row>
    <row r="19" spans="2:4" x14ac:dyDescent="0.3">
      <c r="B19" s="52" t="s">
        <v>244</v>
      </c>
      <c r="C19" s="51">
        <v>0.93103448275862066</v>
      </c>
      <c r="D19" s="51">
        <v>6.8965517241379309E-2</v>
      </c>
    </row>
    <row r="20" spans="2:4" x14ac:dyDescent="0.3">
      <c r="B20" s="52" t="s">
        <v>245</v>
      </c>
      <c r="C20" s="51">
        <v>0.9375</v>
      </c>
      <c r="D20" s="51">
        <v>6.25E-2</v>
      </c>
    </row>
    <row r="21" spans="2:4" x14ac:dyDescent="0.3">
      <c r="B21" s="52" t="s">
        <v>246</v>
      </c>
      <c r="C21" s="51">
        <v>0.95</v>
      </c>
      <c r="D21" s="51">
        <v>0.05</v>
      </c>
    </row>
    <row r="23" spans="2:4" x14ac:dyDescent="0.3">
      <c r="B23" t="s">
        <v>250</v>
      </c>
    </row>
  </sheetData>
  <sheetProtection algorithmName="SHA-512" hashValue="w7hEuWCifeLrS2g9q5zXRsVEB7atH10+XhX5XD/8wT8z1VmxqrSre5nxOp4BWTOTOwSIPlogf2CyZLZEUfqgAg==" saltValue="amaWNWo3kTxD7aX898u8ug==" spinCount="100000" sheet="1" objects="1" scenarios="1"/>
  <hyperlinks>
    <hyperlink ref="E2" location="Contents!A1" display="Contents" xr:uid="{30559228-1139-4A3B-B028-9C10328DC7C1}"/>
    <hyperlink ref="F2" location="'Figure 30.'!A1" display="Previous" xr:uid="{543790AE-7DBF-41EB-A4F7-849965105CCD}"/>
    <hyperlink ref="G2" location="'Figure 32.'!A1" display="Next" xr:uid="{3ECA3956-635A-4B8B-AB5B-FF7679055642}"/>
  </hyperlinks>
  <pageMargins left="0.7" right="0.7" top="0.75" bottom="0.75" header="0.3" footer="0.3"/>
  <pageSetup paperSize="9" scale="83"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015-E6ED-4A8D-A2CC-1F2802253935}">
  <sheetPr codeName="Sheet38">
    <tabColor rgb="FF8A2B80"/>
    <pageSetUpPr fitToPage="1"/>
  </sheetPr>
  <dimension ref="A1:M25"/>
  <sheetViews>
    <sheetView showGridLines="0" zoomScale="90" zoomScaleNormal="90" workbookViewId="0">
      <selection activeCell="B25" sqref="B25"/>
    </sheetView>
  </sheetViews>
  <sheetFormatPr defaultRowHeight="14.4" x14ac:dyDescent="0.3"/>
  <cols>
    <col min="1" max="1" width="7.77734375" customWidth="1"/>
    <col min="2" max="2" width="27.77734375" customWidth="1"/>
    <col min="3" max="3" width="38.21875" customWidth="1"/>
    <col min="4" max="4" width="27.77734375" customWidth="1"/>
  </cols>
  <sheetData>
    <row r="1" spans="1:10" x14ac:dyDescent="0.3">
      <c r="A1" s="16"/>
      <c r="B1" s="16"/>
      <c r="C1" s="16"/>
      <c r="D1" s="16"/>
      <c r="E1" s="16"/>
      <c r="F1" s="16"/>
      <c r="G1" s="16"/>
      <c r="H1" s="16"/>
      <c r="I1" s="16"/>
      <c r="J1" s="16"/>
    </row>
    <row r="2" spans="1:10" x14ac:dyDescent="0.3">
      <c r="A2" s="16"/>
      <c r="B2" s="16"/>
      <c r="C2" s="16"/>
      <c r="D2" s="16"/>
      <c r="E2" s="26" t="s">
        <v>12</v>
      </c>
      <c r="F2" s="26" t="s">
        <v>89</v>
      </c>
      <c r="G2" s="26" t="s">
        <v>77</v>
      </c>
      <c r="H2" s="16"/>
      <c r="I2" s="16"/>
      <c r="J2" s="16"/>
    </row>
    <row r="3" spans="1:10" x14ac:dyDescent="0.3">
      <c r="A3" s="16"/>
      <c r="B3" s="16"/>
      <c r="C3" s="16"/>
      <c r="D3" s="16"/>
      <c r="E3" s="16"/>
      <c r="F3" s="16"/>
      <c r="G3" s="16"/>
      <c r="H3" s="16"/>
      <c r="I3" s="16"/>
      <c r="J3" s="16"/>
    </row>
    <row r="4" spans="1:10" ht="22.8" x14ac:dyDescent="0.4">
      <c r="A4" s="16"/>
      <c r="B4" s="58" t="s">
        <v>251</v>
      </c>
      <c r="C4" s="16"/>
      <c r="D4" s="16"/>
      <c r="E4" s="16"/>
      <c r="F4" s="16"/>
      <c r="G4" s="16"/>
      <c r="H4" s="16"/>
      <c r="I4" s="16"/>
      <c r="J4" s="16"/>
    </row>
    <row r="5" spans="1:10" ht="17.399999999999999" x14ac:dyDescent="0.3">
      <c r="A5" s="16"/>
      <c r="B5" s="20" t="s">
        <v>496</v>
      </c>
      <c r="C5" s="16"/>
      <c r="D5" s="16"/>
      <c r="E5" s="16"/>
      <c r="F5" s="16"/>
      <c r="G5" s="16"/>
      <c r="H5" s="16"/>
      <c r="I5" s="16"/>
      <c r="J5" s="16"/>
    </row>
    <row r="6" spans="1:10" x14ac:dyDescent="0.3">
      <c r="A6" s="16"/>
      <c r="B6" s="16"/>
      <c r="C6" s="16"/>
      <c r="D6" s="16"/>
      <c r="E6" s="16"/>
      <c r="F6" s="16"/>
      <c r="G6" s="16"/>
      <c r="H6" s="16"/>
      <c r="I6" s="16"/>
      <c r="J6" s="16"/>
    </row>
    <row r="8" spans="1:10" x14ac:dyDescent="0.3">
      <c r="B8" s="62" t="s">
        <v>234</v>
      </c>
      <c r="C8" s="62"/>
    </row>
    <row r="9" spans="1:10" x14ac:dyDescent="0.3">
      <c r="B9" s="178"/>
      <c r="C9" s="41" t="s">
        <v>252</v>
      </c>
    </row>
    <row r="10" spans="1:10" x14ac:dyDescent="0.3">
      <c r="B10" s="52" t="s">
        <v>235</v>
      </c>
      <c r="C10" s="70">
        <v>104529</v>
      </c>
    </row>
    <row r="11" spans="1:10" x14ac:dyDescent="0.3">
      <c r="B11" s="52" t="s">
        <v>236</v>
      </c>
      <c r="C11" s="70">
        <v>24891</v>
      </c>
    </row>
    <row r="12" spans="1:10" x14ac:dyDescent="0.3">
      <c r="B12" s="52" t="s">
        <v>237</v>
      </c>
      <c r="C12" s="70">
        <v>8887</v>
      </c>
    </row>
    <row r="13" spans="1:10" x14ac:dyDescent="0.3">
      <c r="B13" s="52" t="s">
        <v>238</v>
      </c>
      <c r="C13" s="70">
        <v>28256</v>
      </c>
    </row>
    <row r="14" spans="1:10" x14ac:dyDescent="0.3">
      <c r="B14" s="52" t="s">
        <v>239</v>
      </c>
      <c r="C14" s="70">
        <v>13552</v>
      </c>
    </row>
    <row r="15" spans="1:10" x14ac:dyDescent="0.3">
      <c r="B15" s="52" t="s">
        <v>240</v>
      </c>
      <c r="C15" s="70">
        <v>14144</v>
      </c>
    </row>
    <row r="16" spans="1:10" x14ac:dyDescent="0.3">
      <c r="B16" s="52" t="s">
        <v>241</v>
      </c>
      <c r="C16" s="70">
        <v>156062</v>
      </c>
    </row>
    <row r="17" spans="2:13" x14ac:dyDescent="0.3">
      <c r="B17" s="52" t="s">
        <v>242</v>
      </c>
      <c r="C17" s="70">
        <v>26099</v>
      </c>
    </row>
    <row r="18" spans="2:13" x14ac:dyDescent="0.3">
      <c r="B18" s="52" t="s">
        <v>243</v>
      </c>
      <c r="C18" s="70">
        <v>3931</v>
      </c>
    </row>
    <row r="19" spans="2:13" x14ac:dyDescent="0.3">
      <c r="B19" s="52" t="s">
        <v>244</v>
      </c>
      <c r="C19" s="70">
        <v>9924</v>
      </c>
    </row>
    <row r="20" spans="2:13" x14ac:dyDescent="0.3">
      <c r="B20" s="52" t="s">
        <v>245</v>
      </c>
      <c r="C20" s="70">
        <v>2889</v>
      </c>
    </row>
    <row r="21" spans="2:13" x14ac:dyDescent="0.3">
      <c r="B21" s="52" t="s">
        <v>246</v>
      </c>
      <c r="C21" s="70">
        <v>2421</v>
      </c>
    </row>
    <row r="23" spans="2:13" ht="46.5" customHeight="1" x14ac:dyDescent="0.3">
      <c r="B23" s="362" t="s">
        <v>253</v>
      </c>
      <c r="C23" s="362"/>
      <c r="D23" s="362"/>
      <c r="E23" s="362"/>
      <c r="F23" s="362"/>
      <c r="G23" s="362"/>
      <c r="H23" s="362"/>
      <c r="I23" s="362"/>
      <c r="J23" s="362"/>
      <c r="K23" s="362"/>
      <c r="L23" s="362"/>
      <c r="M23" s="362"/>
    </row>
    <row r="25" spans="2:13" x14ac:dyDescent="0.3">
      <c r="B25" t="s">
        <v>495</v>
      </c>
    </row>
  </sheetData>
  <sheetProtection algorithmName="SHA-512" hashValue="oRut9lR1sztGUv72UP3T7MlZgR8T8nn/ZiBsP2kDmI8Zf4jlegH6v+L5OQp8q8hYFNPL2MtVGqOGRGu8YYL7FQ==" saltValue="vKXT0Zo3j0jG5Syr2RjkcQ==" spinCount="100000" sheet="1" objects="1" scenarios="1"/>
  <mergeCells count="1">
    <mergeCell ref="B23:M23"/>
  </mergeCells>
  <hyperlinks>
    <hyperlink ref="E2" location="Contents!A1" display="Contents" xr:uid="{18C17BCB-1936-43D3-BE39-50908F4249FD}"/>
    <hyperlink ref="F2" location="'Figure 31.'!A1" display="Previous" xr:uid="{2E55CA67-D284-4E8A-97F3-9BAD28C827A7}"/>
    <hyperlink ref="G2" location="'Figure 33.'!A1" display="Next" xr:uid="{814C967A-8E16-4CFF-93CA-704965A82EF7}"/>
  </hyperlinks>
  <pageMargins left="0.7" right="0.7" top="0.75" bottom="0.75" header="0.3" footer="0.3"/>
  <pageSetup paperSize="9" scale="83"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77214-752F-4FFB-91B6-F1214B26940A}">
  <sheetPr codeName="Sheet39">
    <tabColor rgb="FF8A2B80"/>
    <pageSetUpPr fitToPage="1"/>
  </sheetPr>
  <dimension ref="A1:K25"/>
  <sheetViews>
    <sheetView showGridLines="0" zoomScale="90" zoomScaleNormal="90" workbookViewId="0">
      <selection activeCell="G17" sqref="G17"/>
    </sheetView>
  </sheetViews>
  <sheetFormatPr defaultRowHeight="14.4" x14ac:dyDescent="0.3"/>
  <cols>
    <col min="1" max="1" width="7.77734375" customWidth="1"/>
    <col min="2" max="2" width="20.77734375" customWidth="1"/>
    <col min="3" max="3" width="25.5546875" customWidth="1"/>
    <col min="4" max="4" width="18.77734375" customWidth="1"/>
    <col min="5" max="7" width="18" customWidth="1"/>
    <col min="8" max="8" width="21.21875" customWidth="1"/>
    <col min="9" max="9" width="23" customWidth="1"/>
  </cols>
  <sheetData>
    <row r="1" spans="1:11" x14ac:dyDescent="0.3">
      <c r="A1" s="16"/>
      <c r="B1" s="16"/>
      <c r="C1" s="16"/>
      <c r="D1" s="16"/>
      <c r="E1" s="16"/>
      <c r="F1" s="16"/>
      <c r="G1" s="16"/>
      <c r="H1" s="16"/>
      <c r="I1" s="16"/>
      <c r="J1" s="16"/>
      <c r="K1" s="16"/>
    </row>
    <row r="2" spans="1:11" x14ac:dyDescent="0.3">
      <c r="A2" s="16"/>
      <c r="B2" s="16"/>
      <c r="C2" s="16"/>
      <c r="D2" s="16"/>
      <c r="E2" s="26" t="s">
        <v>12</v>
      </c>
      <c r="F2" s="26" t="s">
        <v>89</v>
      </c>
      <c r="G2" s="26" t="s">
        <v>77</v>
      </c>
      <c r="H2" s="16"/>
      <c r="I2" s="16"/>
      <c r="J2" s="16"/>
      <c r="K2" s="16"/>
    </row>
    <row r="3" spans="1:11" x14ac:dyDescent="0.3">
      <c r="A3" s="16"/>
      <c r="B3" s="16"/>
      <c r="C3" s="16"/>
      <c r="D3" s="16"/>
      <c r="E3" s="16"/>
      <c r="F3" s="16"/>
      <c r="G3" s="16"/>
      <c r="H3" s="16"/>
      <c r="I3" s="16"/>
      <c r="J3" s="16"/>
      <c r="K3" s="16"/>
    </row>
    <row r="4" spans="1:11" ht="22.8" x14ac:dyDescent="0.4">
      <c r="A4" s="16"/>
      <c r="B4" s="58" t="s">
        <v>254</v>
      </c>
      <c r="C4" s="16"/>
      <c r="D4" s="16"/>
      <c r="E4" s="16"/>
      <c r="F4" s="16"/>
      <c r="G4" s="16"/>
      <c r="H4" s="16"/>
      <c r="I4" s="16"/>
      <c r="J4" s="16"/>
      <c r="K4" s="16"/>
    </row>
    <row r="5" spans="1:11" ht="17.399999999999999" x14ac:dyDescent="0.3">
      <c r="A5" s="16"/>
      <c r="B5" s="20" t="s">
        <v>437</v>
      </c>
      <c r="C5" s="16"/>
      <c r="D5" s="16"/>
      <c r="E5" s="16"/>
      <c r="F5" s="16"/>
      <c r="G5" s="16"/>
      <c r="H5" s="16"/>
      <c r="I5" s="16"/>
      <c r="J5" s="16"/>
      <c r="K5" s="16"/>
    </row>
    <row r="6" spans="1:11" x14ac:dyDescent="0.3">
      <c r="A6" s="16"/>
      <c r="B6" s="16"/>
      <c r="C6" s="16"/>
      <c r="D6" s="16"/>
      <c r="E6" s="16"/>
      <c r="F6" s="16"/>
      <c r="G6" s="16"/>
      <c r="H6" s="16"/>
      <c r="I6" s="16"/>
      <c r="J6" s="16"/>
      <c r="K6" s="16"/>
    </row>
    <row r="7" spans="1:11" x14ac:dyDescent="0.3">
      <c r="A7" s="16"/>
      <c r="B7" s="62" t="s">
        <v>234</v>
      </c>
      <c r="C7" s="351" t="s">
        <v>183</v>
      </c>
      <c r="D7" s="351"/>
      <c r="E7" s="351"/>
      <c r="F7" s="351"/>
      <c r="G7" s="351"/>
      <c r="H7" s="351"/>
      <c r="I7" s="357"/>
      <c r="J7" s="16"/>
      <c r="K7" s="16"/>
    </row>
    <row r="8" spans="1:11" x14ac:dyDescent="0.3">
      <c r="A8" s="16"/>
      <c r="B8" s="40"/>
      <c r="C8" s="41" t="s">
        <v>176</v>
      </c>
      <c r="D8" s="41" t="s">
        <v>175</v>
      </c>
      <c r="E8" s="41" t="s">
        <v>174</v>
      </c>
      <c r="F8" s="41" t="s">
        <v>173</v>
      </c>
      <c r="G8" s="41" t="s">
        <v>177</v>
      </c>
      <c r="H8" s="41" t="s">
        <v>178</v>
      </c>
      <c r="I8" s="41" t="s">
        <v>179</v>
      </c>
      <c r="J8" s="16"/>
      <c r="K8" s="16"/>
    </row>
    <row r="9" spans="1:11" x14ac:dyDescent="0.3">
      <c r="A9" s="16"/>
      <c r="B9" s="38" t="s">
        <v>235</v>
      </c>
      <c r="C9" s="205">
        <v>1946.2953789999992</v>
      </c>
      <c r="D9" s="205">
        <v>810.661517</v>
      </c>
      <c r="E9" s="205">
        <v>308.16962399999994</v>
      </c>
      <c r="F9" s="205">
        <v>306.93008700000001</v>
      </c>
      <c r="G9" s="205">
        <v>1925.5250120000007</v>
      </c>
      <c r="H9" s="205">
        <v>75.209220000000002</v>
      </c>
      <c r="I9" s="205">
        <v>97.778209999999987</v>
      </c>
      <c r="J9" s="16"/>
      <c r="K9" s="16"/>
    </row>
    <row r="10" spans="1:11" x14ac:dyDescent="0.3">
      <c r="A10" s="16"/>
      <c r="B10" s="38" t="s">
        <v>236</v>
      </c>
      <c r="C10" s="205">
        <v>206.26238999999998</v>
      </c>
      <c r="D10" s="205">
        <v>129.763012</v>
      </c>
      <c r="E10" s="205">
        <v>25.516509999999997</v>
      </c>
      <c r="F10" s="205">
        <v>31.03004</v>
      </c>
      <c r="G10" s="205">
        <v>269.51570600000002</v>
      </c>
      <c r="H10" s="205">
        <v>20.99352</v>
      </c>
      <c r="I10" s="363">
        <v>11</v>
      </c>
      <c r="J10" s="16"/>
      <c r="K10" s="16"/>
    </row>
    <row r="11" spans="1:11" x14ac:dyDescent="0.3">
      <c r="A11" s="16"/>
      <c r="B11" s="38" t="s">
        <v>237</v>
      </c>
      <c r="C11" s="205">
        <v>11.258288</v>
      </c>
      <c r="D11" s="205">
        <v>54.024620000000013</v>
      </c>
      <c r="E11" s="205">
        <v>33.335723000000002</v>
      </c>
      <c r="F11" s="205">
        <v>10.67915</v>
      </c>
      <c r="G11" s="205">
        <v>188.98702700000004</v>
      </c>
      <c r="H11" s="363">
        <v>2</v>
      </c>
      <c r="I11" s="365"/>
      <c r="J11" s="16"/>
      <c r="K11" s="16"/>
    </row>
    <row r="12" spans="1:11" x14ac:dyDescent="0.3">
      <c r="A12" s="16"/>
      <c r="B12" s="38" t="s">
        <v>242</v>
      </c>
      <c r="C12" s="205">
        <v>75.179780000000022</v>
      </c>
      <c r="D12" s="205">
        <v>73.810219999999987</v>
      </c>
      <c r="E12" s="205">
        <v>17.886927</v>
      </c>
      <c r="F12" s="205">
        <v>7.483200000000001</v>
      </c>
      <c r="G12" s="205">
        <v>432.49049500000007</v>
      </c>
      <c r="H12" s="364"/>
      <c r="I12" s="364"/>
      <c r="J12" s="16"/>
      <c r="K12" s="16"/>
    </row>
    <row r="13" spans="1:11" x14ac:dyDescent="0.3">
      <c r="A13" s="16"/>
      <c r="B13" s="16"/>
      <c r="C13" s="76"/>
      <c r="D13" s="76"/>
      <c r="E13" s="76"/>
      <c r="F13" s="76"/>
      <c r="G13" s="76"/>
      <c r="H13" s="76"/>
      <c r="I13" s="76"/>
      <c r="J13" s="16"/>
      <c r="K13" s="16"/>
    </row>
    <row r="14" spans="1:11" x14ac:dyDescent="0.3">
      <c r="A14" s="16"/>
      <c r="B14" s="62" t="s">
        <v>234</v>
      </c>
      <c r="C14" s="77" t="s">
        <v>183</v>
      </c>
      <c r="D14" s="16"/>
      <c r="E14" s="76"/>
      <c r="F14" s="16"/>
      <c r="G14" s="16"/>
      <c r="H14" s="76"/>
      <c r="I14" s="76"/>
      <c r="J14" s="16"/>
      <c r="K14" s="16"/>
    </row>
    <row r="15" spans="1:11" x14ac:dyDescent="0.3">
      <c r="A15" s="16"/>
      <c r="B15" s="40"/>
      <c r="C15" s="78" t="s">
        <v>93</v>
      </c>
      <c r="D15" s="16"/>
      <c r="E15" s="16"/>
      <c r="F15" s="16"/>
      <c r="G15" s="16"/>
      <c r="H15" s="16"/>
      <c r="I15" s="16"/>
      <c r="J15" s="16"/>
      <c r="K15" s="16"/>
    </row>
    <row r="16" spans="1:11" x14ac:dyDescent="0.3">
      <c r="A16" s="16"/>
      <c r="B16" s="38" t="s">
        <v>235</v>
      </c>
      <c r="C16" s="70">
        <v>8624.143495999997</v>
      </c>
      <c r="D16" s="16"/>
      <c r="E16" s="16"/>
      <c r="F16" s="16"/>
      <c r="G16" s="16"/>
      <c r="H16" s="16"/>
      <c r="I16" s="16"/>
      <c r="J16" s="16"/>
      <c r="K16" s="16"/>
    </row>
    <row r="17" spans="1:11" x14ac:dyDescent="0.3">
      <c r="A17" s="16"/>
      <c r="B17" s="38" t="s">
        <v>236</v>
      </c>
      <c r="C17" s="70">
        <v>1586.1670760000004</v>
      </c>
      <c r="D17" s="16"/>
      <c r="E17" s="16"/>
      <c r="F17" s="16"/>
      <c r="G17" s="16"/>
      <c r="H17" s="16"/>
      <c r="I17" s="16"/>
      <c r="J17" s="16"/>
      <c r="K17" s="16"/>
    </row>
    <row r="18" spans="1:11" x14ac:dyDescent="0.3">
      <c r="A18" s="16"/>
      <c r="B18" s="38" t="s">
        <v>237</v>
      </c>
      <c r="C18" s="70">
        <v>1854.570248</v>
      </c>
      <c r="D18" s="16"/>
      <c r="E18" s="16"/>
      <c r="F18" s="16"/>
      <c r="G18" s="16"/>
      <c r="H18" s="16"/>
      <c r="I18" s="16"/>
      <c r="J18" s="16"/>
      <c r="K18" s="16"/>
    </row>
    <row r="19" spans="1:11" x14ac:dyDescent="0.3">
      <c r="A19" s="16"/>
      <c r="B19" s="38" t="s">
        <v>242</v>
      </c>
      <c r="C19" s="70">
        <v>1720.484987</v>
      </c>
      <c r="D19" s="16"/>
      <c r="E19" s="16"/>
      <c r="F19" s="16"/>
      <c r="G19" s="16"/>
      <c r="H19" s="16"/>
      <c r="I19" s="16"/>
      <c r="J19" s="16"/>
      <c r="K19" s="16"/>
    </row>
    <row r="20" spans="1:11" x14ac:dyDescent="0.3">
      <c r="A20" s="16"/>
      <c r="B20" s="16"/>
      <c r="C20" s="16"/>
      <c r="D20" s="16"/>
      <c r="E20" s="16"/>
      <c r="F20" s="16"/>
      <c r="G20" s="16"/>
      <c r="H20" s="16"/>
      <c r="I20" s="16"/>
      <c r="J20" s="16"/>
      <c r="K20" s="16"/>
    </row>
    <row r="21" spans="1:11" x14ac:dyDescent="0.3">
      <c r="A21" s="16"/>
      <c r="B21" s="79"/>
      <c r="C21" s="76"/>
      <c r="D21" s="76"/>
      <c r="E21" s="76"/>
      <c r="F21" s="76"/>
      <c r="G21" s="76"/>
      <c r="H21" s="76"/>
      <c r="I21" s="76"/>
      <c r="J21" s="16"/>
      <c r="K21" s="16"/>
    </row>
    <row r="22" spans="1:11" x14ac:dyDescent="0.3">
      <c r="A22" s="16"/>
      <c r="B22" s="79"/>
      <c r="C22" s="76"/>
      <c r="D22" s="76"/>
      <c r="E22" s="76"/>
      <c r="F22" s="76"/>
      <c r="G22" s="76"/>
      <c r="H22" s="76"/>
      <c r="I22" s="76"/>
      <c r="J22" s="16"/>
      <c r="K22" s="16"/>
    </row>
    <row r="23" spans="1:11" x14ac:dyDescent="0.3">
      <c r="B23" s="2"/>
      <c r="C23" s="11"/>
      <c r="D23" s="11"/>
      <c r="E23" s="11"/>
      <c r="F23" s="11"/>
      <c r="G23" s="11"/>
      <c r="H23" s="11"/>
      <c r="I23" s="11"/>
    </row>
    <row r="24" spans="1:11" x14ac:dyDescent="0.3">
      <c r="B24" s="2"/>
      <c r="C24" s="11"/>
      <c r="D24" s="11"/>
      <c r="E24" s="11"/>
      <c r="F24" s="11"/>
      <c r="G24" s="11"/>
      <c r="H24" s="11"/>
      <c r="I24" s="11"/>
    </row>
    <row r="25" spans="1:11" x14ac:dyDescent="0.3">
      <c r="B25" s="2"/>
      <c r="C25" s="11"/>
      <c r="D25" s="11"/>
      <c r="E25" s="11"/>
      <c r="F25" s="11"/>
      <c r="G25" s="11"/>
      <c r="H25" s="11"/>
      <c r="I25" s="11"/>
    </row>
  </sheetData>
  <sheetProtection algorithmName="SHA-512" hashValue="uf55EOm0S+MF941GWwPV+DA6+WYIyPI4BoiXs7JkHIwxaaRQVxrFKpnLbgvlcwh+NHjk/FrqsLRqVRku+IO+Og==" saltValue="wJ8qGhlHZHewDYvmb8N0Xg==" spinCount="100000" sheet="1" objects="1" scenarios="1"/>
  <mergeCells count="3">
    <mergeCell ref="C7:I7"/>
    <mergeCell ref="H11:H12"/>
    <mergeCell ref="I10:I12"/>
  </mergeCells>
  <hyperlinks>
    <hyperlink ref="E2" location="Contents!A1" display="Contents" xr:uid="{0F740AAC-740D-436E-9F95-EC7719E9016E}"/>
    <hyperlink ref="F2" location="'Figure 32.'!A1" display="Previous" xr:uid="{9742E660-0445-49B6-9D21-B8EDD5B626A2}"/>
    <hyperlink ref="G2" location="'Figure 34.'!A1" display="Next" xr:uid="{571E40A7-4BC1-4715-9E53-6A78BB67F2CA}"/>
  </hyperlinks>
  <pageMargins left="0.7" right="0.7" top="0.75" bottom="0.75" header="0.3" footer="0.3"/>
  <pageSetup paperSize="9" scale="5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83E7-BEB0-43DE-A4AE-A11A05E64BEF}">
  <sheetPr codeName="Sheet40">
    <tabColor rgb="FF8A2B80"/>
    <pageSetUpPr fitToPage="1"/>
  </sheetPr>
  <dimension ref="B1:K27"/>
  <sheetViews>
    <sheetView showGridLines="0" zoomScale="90" zoomScaleNormal="90" workbookViewId="0">
      <selection activeCell="E27" sqref="E27"/>
    </sheetView>
  </sheetViews>
  <sheetFormatPr defaultRowHeight="14.4" x14ac:dyDescent="0.3"/>
  <cols>
    <col min="1" max="1" width="7.77734375" customWidth="1"/>
    <col min="2" max="2" width="25" customWidth="1"/>
    <col min="3" max="3" width="24.21875" customWidth="1"/>
    <col min="4" max="4" width="18.5546875" customWidth="1"/>
    <col min="5" max="7" width="18" customWidth="1"/>
    <col min="8" max="8" width="21.21875" customWidth="1"/>
    <col min="9" max="9" width="23" customWidth="1"/>
    <col min="10" max="10" width="11" customWidth="1"/>
  </cols>
  <sheetData>
    <row r="1" spans="2:11" x14ac:dyDescent="0.3">
      <c r="B1" s="16"/>
      <c r="C1" s="16"/>
      <c r="D1" s="16"/>
      <c r="E1" s="16"/>
      <c r="F1" s="16"/>
      <c r="G1" s="16"/>
      <c r="H1" s="16"/>
      <c r="I1" s="16"/>
    </row>
    <row r="2" spans="2:11" x14ac:dyDescent="0.3">
      <c r="B2" s="16"/>
      <c r="C2" s="16"/>
      <c r="D2" s="16"/>
      <c r="E2" s="26" t="s">
        <v>12</v>
      </c>
      <c r="F2" s="26" t="s">
        <v>89</v>
      </c>
      <c r="G2" s="26" t="s">
        <v>77</v>
      </c>
      <c r="H2" s="16"/>
      <c r="I2" s="16"/>
    </row>
    <row r="3" spans="2:11" x14ac:dyDescent="0.3">
      <c r="B3" s="16"/>
      <c r="C3" s="16"/>
      <c r="D3" s="16"/>
      <c r="E3" s="16"/>
      <c r="F3" s="16"/>
      <c r="G3" s="16"/>
      <c r="H3" s="16"/>
      <c r="I3" s="16"/>
    </row>
    <row r="4" spans="2:11" ht="22.8" x14ac:dyDescent="0.4">
      <c r="B4" s="58" t="s">
        <v>255</v>
      </c>
      <c r="C4" s="16"/>
      <c r="D4" s="16"/>
      <c r="E4" s="16"/>
      <c r="F4" s="16"/>
      <c r="G4" s="16"/>
      <c r="H4" s="16"/>
      <c r="I4" s="16"/>
    </row>
    <row r="5" spans="2:11" ht="17.399999999999999" x14ac:dyDescent="0.3">
      <c r="B5" s="20" t="s">
        <v>438</v>
      </c>
      <c r="C5" s="16"/>
      <c r="D5" s="16"/>
      <c r="E5" s="16"/>
      <c r="F5" s="16"/>
      <c r="G5" s="16"/>
      <c r="H5" s="16"/>
      <c r="I5" s="16"/>
    </row>
    <row r="6" spans="2:11" x14ac:dyDescent="0.3">
      <c r="B6" s="16"/>
      <c r="C6" s="16"/>
      <c r="D6" s="16"/>
      <c r="E6" s="16"/>
      <c r="F6" s="16"/>
      <c r="G6" s="16"/>
      <c r="H6" s="16"/>
      <c r="I6" s="16"/>
    </row>
    <row r="7" spans="2:11" x14ac:dyDescent="0.3">
      <c r="B7" s="62" t="s">
        <v>234</v>
      </c>
      <c r="C7" s="351" t="s">
        <v>183</v>
      </c>
      <c r="D7" s="351"/>
      <c r="E7" s="351"/>
      <c r="F7" s="351"/>
      <c r="G7" s="351"/>
      <c r="H7" s="351"/>
      <c r="I7" s="357"/>
    </row>
    <row r="8" spans="2:11" x14ac:dyDescent="0.3">
      <c r="B8" s="40"/>
      <c r="C8" s="41" t="s">
        <v>176</v>
      </c>
      <c r="D8" s="41" t="s">
        <v>175</v>
      </c>
      <c r="E8" s="41" t="s">
        <v>174</v>
      </c>
      <c r="F8" s="41" t="s">
        <v>173</v>
      </c>
      <c r="G8" s="41" t="s">
        <v>177</v>
      </c>
      <c r="H8" s="41" t="s">
        <v>178</v>
      </c>
      <c r="I8" s="41" t="s">
        <v>179</v>
      </c>
    </row>
    <row r="9" spans="2:11" x14ac:dyDescent="0.3">
      <c r="B9" s="38" t="s">
        <v>238</v>
      </c>
      <c r="C9" s="70">
        <v>186.66038800000004</v>
      </c>
      <c r="D9" s="70">
        <v>128.441575</v>
      </c>
      <c r="E9" s="70">
        <v>95.370225999999974</v>
      </c>
      <c r="F9" s="200">
        <v>42.183456000000014</v>
      </c>
      <c r="G9" s="70">
        <v>101.83080400000001</v>
      </c>
      <c r="H9" s="366">
        <v>0.31536999999999998</v>
      </c>
      <c r="I9" s="366">
        <v>1.5</v>
      </c>
    </row>
    <row r="10" spans="2:11" x14ac:dyDescent="0.3">
      <c r="B10" s="38" t="s">
        <v>239</v>
      </c>
      <c r="C10" s="70">
        <v>15.510012</v>
      </c>
      <c r="D10" s="70">
        <v>37.282129999999995</v>
      </c>
      <c r="E10" s="200">
        <v>5.75</v>
      </c>
      <c r="F10" s="200">
        <v>3.4407299999999998</v>
      </c>
      <c r="G10" s="70">
        <v>173.886807</v>
      </c>
      <c r="H10" s="367"/>
      <c r="I10" s="367"/>
    </row>
    <row r="11" spans="2:11" x14ac:dyDescent="0.3">
      <c r="B11" s="38" t="s">
        <v>240</v>
      </c>
      <c r="C11" s="70">
        <v>3.5</v>
      </c>
      <c r="D11" s="70">
        <v>16.571279999999998</v>
      </c>
      <c r="E11" s="200">
        <v>4.6799500000000007</v>
      </c>
      <c r="F11" s="70">
        <v>2.0390199999999998</v>
      </c>
      <c r="G11" s="70">
        <v>73.039384000000013</v>
      </c>
      <c r="H11" s="200">
        <v>0</v>
      </c>
      <c r="I11" s="366">
        <v>7.4000200000000005</v>
      </c>
    </row>
    <row r="12" spans="2:11" x14ac:dyDescent="0.3">
      <c r="B12" s="38" t="s">
        <v>241</v>
      </c>
      <c r="C12" s="70">
        <v>29.706099999999999</v>
      </c>
      <c r="D12" s="70">
        <v>13.233600000000001</v>
      </c>
      <c r="E12" s="366">
        <v>22.378740000000001</v>
      </c>
      <c r="F12" s="70">
        <v>11.776215000000001</v>
      </c>
      <c r="G12" s="70">
        <v>233.80993399999994</v>
      </c>
      <c r="H12" s="200">
        <v>49.195610000000002</v>
      </c>
      <c r="I12" s="367"/>
      <c r="K12" s="70">
        <v>7.4000200000000005</v>
      </c>
    </row>
    <row r="13" spans="2:11" x14ac:dyDescent="0.3">
      <c r="B13" s="38" t="s">
        <v>243</v>
      </c>
      <c r="C13" s="70">
        <v>2.5028800000000002</v>
      </c>
      <c r="D13" s="70">
        <v>8.495989999999999</v>
      </c>
      <c r="E13" s="367"/>
      <c r="F13" s="70">
        <v>0.36099999999999999</v>
      </c>
      <c r="G13" s="70">
        <v>62.661259999999992</v>
      </c>
      <c r="H13" s="70">
        <v>0</v>
      </c>
      <c r="I13" s="70">
        <v>0</v>
      </c>
    </row>
    <row r="14" spans="2:11" x14ac:dyDescent="0.3">
      <c r="B14" s="38" t="s">
        <v>244</v>
      </c>
      <c r="C14" s="70">
        <v>22.203019999999995</v>
      </c>
      <c r="D14" s="70">
        <v>72.749131000000006</v>
      </c>
      <c r="E14" s="200">
        <v>121.45050000000002</v>
      </c>
      <c r="F14" s="70">
        <v>18.982205</v>
      </c>
      <c r="G14" s="70">
        <v>251.04660999999999</v>
      </c>
      <c r="H14" s="70">
        <v>0</v>
      </c>
      <c r="I14" s="70">
        <v>52.759491000000004</v>
      </c>
    </row>
    <row r="15" spans="2:11" x14ac:dyDescent="0.3">
      <c r="B15" s="38" t="s">
        <v>245</v>
      </c>
      <c r="C15" s="366">
        <v>11.801637000000001</v>
      </c>
      <c r="D15" s="70">
        <v>13.773492000000001</v>
      </c>
      <c r="E15" s="70">
        <v>0.98831800000000003</v>
      </c>
      <c r="F15" s="70">
        <v>6.0674999999999999</v>
      </c>
      <c r="G15" s="70">
        <v>8.0852799999999991</v>
      </c>
      <c r="H15" s="70">
        <v>0</v>
      </c>
      <c r="I15" s="366">
        <v>2.0559999999999998E-2</v>
      </c>
    </row>
    <row r="16" spans="2:11" x14ac:dyDescent="0.3">
      <c r="B16" s="38" t="s">
        <v>246</v>
      </c>
      <c r="C16" s="367"/>
      <c r="D16" s="70">
        <v>4.9153899999999995</v>
      </c>
      <c r="E16" s="70">
        <v>3.11</v>
      </c>
      <c r="F16" s="70">
        <v>5.3014299999999999</v>
      </c>
      <c r="G16" s="70">
        <v>38.753816999999998</v>
      </c>
      <c r="H16" s="70">
        <v>0</v>
      </c>
      <c r="I16" s="367"/>
    </row>
    <row r="17" spans="2:9" x14ac:dyDescent="0.3">
      <c r="B17" s="16"/>
      <c r="C17" s="16"/>
      <c r="D17" s="16"/>
      <c r="E17" s="16"/>
      <c r="F17" s="16"/>
      <c r="G17" s="16"/>
      <c r="H17" s="16"/>
      <c r="I17" s="16"/>
    </row>
    <row r="18" spans="2:9" x14ac:dyDescent="0.3">
      <c r="B18" s="62" t="s">
        <v>234</v>
      </c>
      <c r="C18" s="77" t="s">
        <v>183</v>
      </c>
      <c r="D18" s="16"/>
      <c r="E18" s="16"/>
      <c r="F18" s="16"/>
      <c r="G18" s="16"/>
      <c r="H18" s="16"/>
      <c r="I18" s="16"/>
    </row>
    <row r="19" spans="2:9" x14ac:dyDescent="0.3">
      <c r="B19" s="40"/>
      <c r="C19" s="41" t="s">
        <v>93</v>
      </c>
      <c r="D19" s="76"/>
      <c r="E19" s="16"/>
      <c r="F19" s="16"/>
      <c r="G19" s="16"/>
      <c r="H19" s="76"/>
      <c r="I19" s="16"/>
    </row>
    <row r="20" spans="2:9" x14ac:dyDescent="0.3">
      <c r="B20" s="38" t="s">
        <v>238</v>
      </c>
      <c r="C20" s="70">
        <v>4150.0071019999996</v>
      </c>
      <c r="D20" s="16"/>
      <c r="E20" s="76"/>
      <c r="F20" s="16"/>
      <c r="G20" s="16"/>
      <c r="H20" s="16"/>
      <c r="I20" s="16"/>
    </row>
    <row r="21" spans="2:9" x14ac:dyDescent="0.3">
      <c r="B21" s="38" t="s">
        <v>239</v>
      </c>
      <c r="C21" s="70">
        <v>230.13344000000001</v>
      </c>
      <c r="D21" s="16"/>
      <c r="E21" s="76"/>
      <c r="F21" s="16"/>
      <c r="G21" s="16"/>
      <c r="H21" s="16"/>
      <c r="I21" s="16"/>
    </row>
    <row r="22" spans="2:9" x14ac:dyDescent="0.3">
      <c r="B22" s="38" t="s">
        <v>240</v>
      </c>
      <c r="C22" s="70">
        <v>617.85309400000006</v>
      </c>
      <c r="D22" s="16"/>
      <c r="E22" s="76"/>
      <c r="F22" s="16"/>
      <c r="G22" s="16"/>
      <c r="H22" s="16"/>
      <c r="I22" s="16"/>
    </row>
    <row r="23" spans="2:9" x14ac:dyDescent="0.3">
      <c r="B23" s="38" t="s">
        <v>241</v>
      </c>
      <c r="C23" s="70">
        <v>960.58898999999997</v>
      </c>
      <c r="D23" s="16"/>
      <c r="E23" s="16"/>
      <c r="F23" s="16"/>
      <c r="G23" s="16"/>
      <c r="H23" s="16"/>
      <c r="I23" s="16"/>
    </row>
    <row r="24" spans="2:9" x14ac:dyDescent="0.3">
      <c r="B24" s="38" t="s">
        <v>243</v>
      </c>
      <c r="C24" s="70">
        <v>72.602014999999994</v>
      </c>
      <c r="D24" s="16"/>
      <c r="E24" s="76"/>
      <c r="F24" s="16"/>
      <c r="G24" s="16"/>
      <c r="H24" s="16"/>
      <c r="I24" s="16"/>
    </row>
    <row r="25" spans="2:9" x14ac:dyDescent="0.3">
      <c r="B25" s="38" t="s">
        <v>244</v>
      </c>
      <c r="C25" s="70">
        <v>168.03693399999997</v>
      </c>
      <c r="D25" s="16"/>
      <c r="E25" s="16"/>
      <c r="F25" s="16"/>
      <c r="G25" s="16"/>
      <c r="H25" s="16"/>
      <c r="I25" s="16"/>
    </row>
    <row r="26" spans="2:9" x14ac:dyDescent="0.3">
      <c r="B26" s="38" t="s">
        <v>245</v>
      </c>
      <c r="C26" s="70">
        <v>90.775000000000006</v>
      </c>
      <c r="D26" s="16"/>
      <c r="E26" s="76"/>
      <c r="F26" s="16"/>
      <c r="G26" s="16"/>
      <c r="H26" s="16"/>
      <c r="I26" s="16"/>
    </row>
    <row r="27" spans="2:9" x14ac:dyDescent="0.3">
      <c r="B27" s="38" t="s">
        <v>246</v>
      </c>
      <c r="C27" s="70">
        <v>41.718301999999994</v>
      </c>
      <c r="D27" s="16"/>
      <c r="E27" s="16"/>
      <c r="F27" s="16"/>
      <c r="G27" s="16"/>
      <c r="H27" s="16"/>
      <c r="I27" s="16"/>
    </row>
  </sheetData>
  <sheetProtection algorithmName="SHA-512" hashValue="GwEuv7Q+phcIq60qGTlFSFTSwkgWAITiVX1Y8U+JC41gIv1XYlThDzj9IOZ3591AQaST9XEjRCdoTX0kCrJ+uQ==" saltValue="XYAHTgFBudTkubzM/ZK2kg==" spinCount="100000" sheet="1" objects="1" scenarios="1"/>
  <mergeCells count="7">
    <mergeCell ref="C7:I7"/>
    <mergeCell ref="C15:C16"/>
    <mergeCell ref="E12:E13"/>
    <mergeCell ref="H9:H10"/>
    <mergeCell ref="I9:I10"/>
    <mergeCell ref="I11:I12"/>
    <mergeCell ref="I15:I16"/>
  </mergeCells>
  <hyperlinks>
    <hyperlink ref="E2" location="Contents!A1" display="Contents" xr:uid="{7D4809E3-8352-4E2E-AA31-9856DBD7488F}"/>
    <hyperlink ref="F2" location="'Figure 33.'!A1" display="Previous" xr:uid="{9E390FB3-E799-4C08-9898-1CB83837EBEE}"/>
    <hyperlink ref="G2" location="'Figure 35.'!A1" display="Next" xr:uid="{B532EB7B-57EB-436D-B24C-EB72CB11B838}"/>
  </hyperlinks>
  <pageMargins left="0.7" right="0.7" top="0.75" bottom="0.75" header="0.3" footer="0.3"/>
  <pageSetup paperSize="9" scale="46"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61E0-B93A-4B2E-BC29-09AF7C352554}">
  <sheetPr codeName="Sheet41">
    <tabColor rgb="FF8A2B80"/>
    <pageSetUpPr fitToPage="1"/>
  </sheetPr>
  <dimension ref="A1:I21"/>
  <sheetViews>
    <sheetView showGridLines="0" zoomScale="90" zoomScaleNormal="90" workbookViewId="0">
      <selection activeCell="I10" sqref="I10:I12"/>
    </sheetView>
  </sheetViews>
  <sheetFormatPr defaultRowHeight="14.4" x14ac:dyDescent="0.3"/>
  <cols>
    <col min="1" max="1" width="7.77734375" customWidth="1"/>
    <col min="2" max="2" width="20.77734375" customWidth="1"/>
    <col min="3" max="3" width="23" customWidth="1"/>
    <col min="4" max="4" width="18.77734375" customWidth="1"/>
    <col min="5" max="7" width="18" customWidth="1"/>
    <col min="8" max="8" width="21.21875" customWidth="1"/>
    <col min="9" max="9" width="22.77734375" customWidth="1"/>
    <col min="11" max="11" width="10.21875" customWidth="1"/>
    <col min="13" max="13" width="22.77734375" customWidth="1"/>
  </cols>
  <sheetData>
    <row r="1" spans="1:9" x14ac:dyDescent="0.3">
      <c r="A1" s="16"/>
      <c r="B1" s="16"/>
      <c r="C1" s="16"/>
      <c r="D1" s="16"/>
      <c r="E1" s="16"/>
      <c r="F1" s="16"/>
      <c r="G1" s="16"/>
      <c r="H1" s="16"/>
      <c r="I1" s="16"/>
    </row>
    <row r="2" spans="1:9" x14ac:dyDescent="0.3">
      <c r="A2" s="16"/>
      <c r="B2" s="16"/>
      <c r="C2" s="16"/>
      <c r="D2" s="16"/>
      <c r="E2" s="26" t="s">
        <v>12</v>
      </c>
      <c r="F2" s="26" t="s">
        <v>89</v>
      </c>
      <c r="G2" s="26" t="s">
        <v>77</v>
      </c>
      <c r="H2" s="16"/>
      <c r="I2" s="16"/>
    </row>
    <row r="3" spans="1:9" x14ac:dyDescent="0.3">
      <c r="A3" s="16"/>
      <c r="B3" s="16"/>
      <c r="C3" s="16"/>
      <c r="D3" s="16"/>
      <c r="E3" s="16"/>
      <c r="F3" s="16"/>
      <c r="G3" s="16"/>
      <c r="H3" s="16"/>
      <c r="I3" s="16"/>
    </row>
    <row r="4" spans="1:9" ht="23.25" customHeight="1" x14ac:dyDescent="0.4">
      <c r="A4" s="16"/>
      <c r="B4" s="58" t="s">
        <v>254</v>
      </c>
      <c r="C4" s="16"/>
      <c r="D4" s="16"/>
      <c r="E4" s="16"/>
      <c r="F4" s="16"/>
      <c r="G4" s="16"/>
      <c r="H4" s="16"/>
      <c r="I4" s="16"/>
    </row>
    <row r="5" spans="1:9" ht="17.399999999999999" x14ac:dyDescent="0.3">
      <c r="A5" s="16"/>
      <c r="B5" s="80" t="s">
        <v>439</v>
      </c>
      <c r="C5" s="16"/>
      <c r="D5" s="16"/>
      <c r="E5" s="16"/>
      <c r="F5" s="16"/>
      <c r="G5" s="16"/>
      <c r="H5" s="16"/>
      <c r="I5" s="16"/>
    </row>
    <row r="6" spans="1:9" x14ac:dyDescent="0.3">
      <c r="A6" s="16"/>
      <c r="B6" s="16"/>
      <c r="C6" s="16"/>
      <c r="D6" s="16"/>
      <c r="E6" s="16"/>
      <c r="F6" s="16"/>
      <c r="G6" s="16"/>
      <c r="H6" s="16"/>
      <c r="I6" s="16"/>
    </row>
    <row r="7" spans="1:9" x14ac:dyDescent="0.3">
      <c r="A7" s="16"/>
      <c r="B7" s="62" t="s">
        <v>234</v>
      </c>
      <c r="C7" s="351" t="s">
        <v>167</v>
      </c>
      <c r="D7" s="351"/>
      <c r="E7" s="351"/>
      <c r="F7" s="351"/>
      <c r="G7" s="351"/>
      <c r="H7" s="351"/>
      <c r="I7" s="357"/>
    </row>
    <row r="8" spans="1:9" x14ac:dyDescent="0.3">
      <c r="A8" s="16"/>
      <c r="B8" s="40"/>
      <c r="C8" s="41" t="s">
        <v>176</v>
      </c>
      <c r="D8" s="41" t="s">
        <v>175</v>
      </c>
      <c r="E8" s="41" t="s">
        <v>174</v>
      </c>
      <c r="F8" s="41" t="s">
        <v>173</v>
      </c>
      <c r="G8" s="41" t="s">
        <v>177</v>
      </c>
      <c r="H8" s="41" t="s">
        <v>178</v>
      </c>
      <c r="I8" s="41" t="s">
        <v>179</v>
      </c>
    </row>
    <row r="9" spans="1:9" x14ac:dyDescent="0.3">
      <c r="A9" s="16"/>
      <c r="B9" s="38" t="s">
        <v>235</v>
      </c>
      <c r="C9" s="70">
        <v>94</v>
      </c>
      <c r="D9" s="70">
        <v>179</v>
      </c>
      <c r="E9" s="70">
        <v>99</v>
      </c>
      <c r="F9" s="70">
        <v>156</v>
      </c>
      <c r="G9" s="70">
        <v>119</v>
      </c>
      <c r="H9" s="200">
        <v>10</v>
      </c>
      <c r="I9" s="70">
        <v>4</v>
      </c>
    </row>
    <row r="10" spans="1:9" x14ac:dyDescent="0.3">
      <c r="A10" s="16"/>
      <c r="B10" s="38" t="s">
        <v>236</v>
      </c>
      <c r="C10" s="70">
        <v>23</v>
      </c>
      <c r="D10" s="70">
        <v>35</v>
      </c>
      <c r="E10" s="70">
        <v>12</v>
      </c>
      <c r="F10" s="70">
        <v>9</v>
      </c>
      <c r="G10" s="70">
        <v>38</v>
      </c>
      <c r="H10" s="200">
        <v>5</v>
      </c>
      <c r="I10" s="366">
        <v>3</v>
      </c>
    </row>
    <row r="11" spans="1:9" x14ac:dyDescent="0.3">
      <c r="A11" s="16"/>
      <c r="B11" s="38" t="s">
        <v>237</v>
      </c>
      <c r="C11" s="200">
        <v>5</v>
      </c>
      <c r="D11" s="70">
        <v>11</v>
      </c>
      <c r="E11" s="70">
        <v>6</v>
      </c>
      <c r="F11" s="70">
        <v>10</v>
      </c>
      <c r="G11" s="70">
        <v>30</v>
      </c>
      <c r="H11" s="366">
        <v>1</v>
      </c>
      <c r="I11" s="368"/>
    </row>
    <row r="12" spans="1:9" x14ac:dyDescent="0.3">
      <c r="A12" s="16"/>
      <c r="B12" s="38" t="s">
        <v>242</v>
      </c>
      <c r="C12" s="200">
        <v>10</v>
      </c>
      <c r="D12" s="70">
        <v>23</v>
      </c>
      <c r="E12" s="70">
        <v>11</v>
      </c>
      <c r="F12" s="70">
        <v>7</v>
      </c>
      <c r="G12" s="70">
        <v>49</v>
      </c>
      <c r="H12" s="367"/>
      <c r="I12" s="367"/>
    </row>
    <row r="13" spans="1:9" x14ac:dyDescent="0.3">
      <c r="A13" s="16"/>
      <c r="B13" s="16"/>
      <c r="C13" s="16"/>
      <c r="D13" s="16"/>
      <c r="E13" s="16"/>
      <c r="F13" s="16"/>
      <c r="G13" s="16"/>
      <c r="H13" s="16"/>
      <c r="I13" s="16"/>
    </row>
    <row r="14" spans="1:9" x14ac:dyDescent="0.3">
      <c r="A14" s="16"/>
      <c r="B14" s="62" t="s">
        <v>234</v>
      </c>
      <c r="C14" s="77" t="s">
        <v>167</v>
      </c>
      <c r="D14" s="16"/>
      <c r="E14" s="16"/>
      <c r="F14" s="16"/>
      <c r="G14" s="16"/>
      <c r="H14" s="16"/>
      <c r="I14" s="16"/>
    </row>
    <row r="15" spans="1:9" x14ac:dyDescent="0.3">
      <c r="A15" s="16"/>
      <c r="B15" s="40"/>
      <c r="C15" s="78" t="s">
        <v>93</v>
      </c>
      <c r="D15" s="16"/>
      <c r="E15" s="16"/>
      <c r="F15" s="16"/>
      <c r="G15" s="16"/>
      <c r="H15" s="16"/>
      <c r="I15" s="16"/>
    </row>
    <row r="16" spans="1:9" x14ac:dyDescent="0.3">
      <c r="A16" s="16"/>
      <c r="B16" s="38" t="s">
        <v>235</v>
      </c>
      <c r="C16" s="70">
        <v>82</v>
      </c>
      <c r="D16" s="16"/>
      <c r="E16" s="16"/>
      <c r="F16" s="16"/>
      <c r="G16" s="16"/>
      <c r="H16" s="16"/>
      <c r="I16" s="16"/>
    </row>
    <row r="17" spans="1:9" x14ac:dyDescent="0.3">
      <c r="A17" s="16"/>
      <c r="B17" s="38" t="s">
        <v>236</v>
      </c>
      <c r="C17" s="70">
        <v>27</v>
      </c>
      <c r="D17" s="16"/>
      <c r="E17" s="16"/>
      <c r="F17" s="16"/>
      <c r="G17" s="16"/>
      <c r="H17" s="16"/>
      <c r="I17" s="16"/>
    </row>
    <row r="18" spans="1:9" x14ac:dyDescent="0.3">
      <c r="A18" s="16"/>
      <c r="B18" s="38" t="s">
        <v>237</v>
      </c>
      <c r="C18" s="70">
        <v>6</v>
      </c>
      <c r="D18" s="16"/>
      <c r="E18" s="16"/>
      <c r="F18" s="16"/>
      <c r="G18" s="16"/>
      <c r="H18" s="16"/>
      <c r="I18" s="16"/>
    </row>
    <row r="19" spans="1:9" x14ac:dyDescent="0.3">
      <c r="A19" s="16"/>
      <c r="B19" s="38" t="s">
        <v>242</v>
      </c>
      <c r="C19" s="70">
        <v>19</v>
      </c>
      <c r="D19" s="16"/>
      <c r="E19" s="16"/>
      <c r="F19" s="16"/>
      <c r="G19" s="16"/>
      <c r="H19" s="16"/>
      <c r="I19" s="16"/>
    </row>
    <row r="20" spans="1:9" x14ac:dyDescent="0.3">
      <c r="A20" s="16"/>
      <c r="B20" s="16"/>
      <c r="C20" s="16"/>
      <c r="D20" s="16"/>
      <c r="E20" s="16"/>
      <c r="F20" s="16"/>
      <c r="G20" s="16"/>
      <c r="H20" s="16"/>
      <c r="I20" s="16"/>
    </row>
    <row r="21" spans="1:9" x14ac:dyDescent="0.3">
      <c r="A21" s="16"/>
      <c r="B21" s="16"/>
      <c r="C21" s="16"/>
      <c r="D21" s="16"/>
      <c r="E21" s="16"/>
      <c r="F21" s="16"/>
      <c r="G21" s="16"/>
      <c r="H21" s="16"/>
      <c r="I21" s="16"/>
    </row>
  </sheetData>
  <sheetProtection algorithmName="SHA-512" hashValue="2NpQHqgybmpoZTTWPNTL3+QBcRDXpD53xH3SmQ8ki6NJSmZzGvoxEmXm89IJLQsinpAF+bBHBmzClIiDaD5S5g==" saltValue="gzpxS8hvklOg0DFR3qZbAw==" spinCount="100000" sheet="1" objects="1" scenarios="1"/>
  <mergeCells count="3">
    <mergeCell ref="C7:I7"/>
    <mergeCell ref="H11:H12"/>
    <mergeCell ref="I10:I12"/>
  </mergeCells>
  <hyperlinks>
    <hyperlink ref="E2" location="Contents!A1" display="Contents" xr:uid="{422CE3D5-4E8C-44BD-8201-74260812B702}"/>
    <hyperlink ref="F2" location="'Figure 34.'!A1" display="Previous" xr:uid="{4228A1DF-3DF6-4D01-9CA2-7CC7AB7B6E36}"/>
    <hyperlink ref="G2" location="'Figure 36.'!A1" display="Next" xr:uid="{E641D4C1-3FF2-45CA-886A-43291282D510}"/>
  </hyperlinks>
  <pageMargins left="0.7" right="0.7" top="0.75" bottom="0.75" header="0.3" footer="0.3"/>
  <pageSetup paperSize="9" scale="51"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EACB-752D-49AF-8BA5-2C29760769A2}">
  <sheetPr codeName="Sheet42">
    <tabColor rgb="FF8A2B80"/>
    <pageSetUpPr fitToPage="1"/>
  </sheetPr>
  <dimension ref="A1:I28"/>
  <sheetViews>
    <sheetView showGridLines="0" zoomScale="84" zoomScaleNormal="90" workbookViewId="0">
      <selection activeCell="G2" sqref="G2"/>
    </sheetView>
  </sheetViews>
  <sheetFormatPr defaultRowHeight="14.4" x14ac:dyDescent="0.3"/>
  <cols>
    <col min="1" max="1" width="7.77734375" customWidth="1"/>
    <col min="2" max="2" width="25" customWidth="1"/>
    <col min="3" max="3" width="23.77734375" customWidth="1"/>
    <col min="4" max="4" width="18.77734375" customWidth="1"/>
    <col min="5" max="7" width="18" customWidth="1"/>
    <col min="8" max="8" width="21.21875" customWidth="1"/>
    <col min="9" max="9" width="22.77734375" customWidth="1"/>
    <col min="12" max="12" width="26.5546875" customWidth="1"/>
    <col min="13" max="13" width="32.5546875" customWidth="1"/>
  </cols>
  <sheetData>
    <row r="1" spans="1:9" x14ac:dyDescent="0.3">
      <c r="A1" s="16"/>
      <c r="B1" s="16"/>
      <c r="C1" s="16"/>
      <c r="D1" s="16"/>
      <c r="E1" s="16"/>
      <c r="F1" s="16"/>
      <c r="G1" s="16"/>
      <c r="H1" s="16"/>
      <c r="I1" s="16"/>
    </row>
    <row r="2" spans="1:9" x14ac:dyDescent="0.3">
      <c r="A2" s="16"/>
      <c r="B2" s="16"/>
      <c r="C2" s="16"/>
      <c r="D2" s="16"/>
      <c r="E2" s="26" t="s">
        <v>12</v>
      </c>
      <c r="F2" s="26" t="s">
        <v>89</v>
      </c>
      <c r="G2" s="26" t="s">
        <v>77</v>
      </c>
      <c r="H2" s="16"/>
      <c r="I2" s="16"/>
    </row>
    <row r="3" spans="1:9" x14ac:dyDescent="0.3">
      <c r="A3" s="16"/>
      <c r="B3" s="16"/>
      <c r="C3" s="16"/>
      <c r="D3" s="16"/>
      <c r="E3" s="16"/>
      <c r="F3" s="16"/>
      <c r="G3" s="16"/>
      <c r="H3" s="16"/>
      <c r="I3" s="16"/>
    </row>
    <row r="4" spans="1:9" ht="22.8" x14ac:dyDescent="0.4">
      <c r="A4" s="16"/>
      <c r="B4" s="58" t="s">
        <v>254</v>
      </c>
      <c r="C4" s="16"/>
      <c r="D4" s="16"/>
      <c r="E4" s="16"/>
      <c r="F4" s="16"/>
      <c r="G4" s="16"/>
      <c r="H4" s="16"/>
      <c r="I4" s="16"/>
    </row>
    <row r="5" spans="1:9" ht="17.399999999999999" x14ac:dyDescent="0.3">
      <c r="A5" s="16"/>
      <c r="B5" s="80" t="s">
        <v>440</v>
      </c>
      <c r="C5" s="16"/>
      <c r="D5" s="16"/>
      <c r="E5" s="16"/>
      <c r="F5" s="16"/>
      <c r="G5" s="16"/>
      <c r="H5" s="16"/>
      <c r="I5" s="16"/>
    </row>
    <row r="6" spans="1:9" x14ac:dyDescent="0.3">
      <c r="A6" s="16"/>
      <c r="B6" s="16"/>
      <c r="C6" s="16"/>
      <c r="D6" s="16"/>
      <c r="E6" s="16"/>
      <c r="F6" s="16"/>
      <c r="G6" s="16"/>
      <c r="H6" s="16"/>
      <c r="I6" s="16"/>
    </row>
    <row r="7" spans="1:9" x14ac:dyDescent="0.3">
      <c r="A7" s="16"/>
      <c r="B7" s="62" t="s">
        <v>234</v>
      </c>
      <c r="C7" s="351" t="s">
        <v>167</v>
      </c>
      <c r="D7" s="351"/>
      <c r="E7" s="351"/>
      <c r="F7" s="351"/>
      <c r="G7" s="351"/>
      <c r="H7" s="351"/>
      <c r="I7" s="357"/>
    </row>
    <row r="8" spans="1:9" x14ac:dyDescent="0.3">
      <c r="A8" s="16"/>
      <c r="B8" s="40"/>
      <c r="C8" s="41" t="s">
        <v>176</v>
      </c>
      <c r="D8" s="41" t="s">
        <v>175</v>
      </c>
      <c r="E8" s="41" t="s">
        <v>174</v>
      </c>
      <c r="F8" s="41" t="s">
        <v>173</v>
      </c>
      <c r="G8" s="41" t="s">
        <v>177</v>
      </c>
      <c r="H8" s="41" t="s">
        <v>178</v>
      </c>
      <c r="I8" s="41" t="s">
        <v>179</v>
      </c>
    </row>
    <row r="9" spans="1:9" x14ac:dyDescent="0.3">
      <c r="A9" s="16"/>
      <c r="B9" s="38" t="s">
        <v>238</v>
      </c>
      <c r="C9" s="70">
        <v>25</v>
      </c>
      <c r="D9" s="70">
        <v>28</v>
      </c>
      <c r="E9" s="70">
        <v>13</v>
      </c>
      <c r="F9" s="200">
        <v>31</v>
      </c>
      <c r="G9" s="70">
        <v>15</v>
      </c>
      <c r="H9" s="366">
        <v>1</v>
      </c>
      <c r="I9" s="366">
        <v>1</v>
      </c>
    </row>
    <row r="10" spans="1:9" x14ac:dyDescent="0.3">
      <c r="A10" s="16"/>
      <c r="B10" s="38" t="s">
        <v>239</v>
      </c>
      <c r="C10" s="200">
        <v>4</v>
      </c>
      <c r="D10" s="200">
        <v>32</v>
      </c>
      <c r="E10" s="200">
        <v>3</v>
      </c>
      <c r="F10" s="200">
        <v>4</v>
      </c>
      <c r="G10" s="200">
        <v>33</v>
      </c>
      <c r="H10" s="367"/>
      <c r="I10" s="367"/>
    </row>
    <row r="11" spans="1:9" x14ac:dyDescent="0.3">
      <c r="A11" s="16"/>
      <c r="B11" s="38" t="s">
        <v>240</v>
      </c>
      <c r="C11" s="70">
        <v>2</v>
      </c>
      <c r="D11" s="70">
        <v>11</v>
      </c>
      <c r="E11" s="200">
        <v>4</v>
      </c>
      <c r="F11" s="70">
        <v>2</v>
      </c>
      <c r="G11" s="70">
        <v>20</v>
      </c>
      <c r="H11" s="200">
        <v>0</v>
      </c>
      <c r="I11" s="366">
        <v>3</v>
      </c>
    </row>
    <row r="12" spans="1:9" x14ac:dyDescent="0.3">
      <c r="A12" s="16"/>
      <c r="B12" s="38" t="s">
        <v>241</v>
      </c>
      <c r="C12" s="70">
        <v>3</v>
      </c>
      <c r="D12" s="70">
        <v>15</v>
      </c>
      <c r="E12" s="366">
        <v>11</v>
      </c>
      <c r="F12" s="70">
        <v>6</v>
      </c>
      <c r="G12" s="70">
        <v>25</v>
      </c>
      <c r="H12" s="200">
        <v>3</v>
      </c>
      <c r="I12" s="367"/>
    </row>
    <row r="13" spans="1:9" x14ac:dyDescent="0.3">
      <c r="A13" s="16"/>
      <c r="B13" s="38" t="s">
        <v>243</v>
      </c>
      <c r="C13" s="70">
        <v>2</v>
      </c>
      <c r="D13" s="70">
        <v>16</v>
      </c>
      <c r="E13" s="367"/>
      <c r="F13" s="70">
        <v>3</v>
      </c>
      <c r="G13" s="70">
        <v>34</v>
      </c>
      <c r="H13" s="70">
        <v>0</v>
      </c>
      <c r="I13" s="70">
        <v>0</v>
      </c>
    </row>
    <row r="14" spans="1:9" x14ac:dyDescent="0.3">
      <c r="A14" s="16"/>
      <c r="B14" s="38" t="s">
        <v>244</v>
      </c>
      <c r="C14" s="70">
        <v>12</v>
      </c>
      <c r="D14" s="70">
        <v>25</v>
      </c>
      <c r="E14" s="200">
        <v>21</v>
      </c>
      <c r="F14" s="70">
        <v>19</v>
      </c>
      <c r="G14" s="70">
        <v>33</v>
      </c>
      <c r="H14" s="70">
        <v>0</v>
      </c>
      <c r="I14" s="200">
        <v>2</v>
      </c>
    </row>
    <row r="15" spans="1:9" x14ac:dyDescent="0.3">
      <c r="A15" s="16"/>
      <c r="B15" s="38" t="s">
        <v>245</v>
      </c>
      <c r="C15" s="366">
        <v>5</v>
      </c>
      <c r="D15" s="70">
        <v>25</v>
      </c>
      <c r="E15" s="70">
        <v>3</v>
      </c>
      <c r="F15" s="70">
        <v>9</v>
      </c>
      <c r="G15" s="70">
        <v>7</v>
      </c>
      <c r="H15" s="70">
        <v>0</v>
      </c>
      <c r="I15" s="366">
        <v>1</v>
      </c>
    </row>
    <row r="16" spans="1:9" x14ac:dyDescent="0.3">
      <c r="A16" s="16"/>
      <c r="B16" s="38" t="s">
        <v>246</v>
      </c>
      <c r="C16" s="367"/>
      <c r="D16" s="200">
        <v>13</v>
      </c>
      <c r="E16" s="200">
        <v>10</v>
      </c>
      <c r="F16" s="200">
        <v>5</v>
      </c>
      <c r="G16" s="200">
        <v>9</v>
      </c>
      <c r="H16" s="200">
        <v>0</v>
      </c>
      <c r="I16" s="367"/>
    </row>
    <row r="17" spans="1:9" x14ac:dyDescent="0.3">
      <c r="A17" s="16"/>
      <c r="B17" s="16"/>
      <c r="C17" s="16"/>
      <c r="D17" s="16"/>
      <c r="E17" s="16"/>
      <c r="F17" s="16"/>
      <c r="G17" s="16"/>
      <c r="H17" s="16"/>
      <c r="I17" s="16"/>
    </row>
    <row r="18" spans="1:9" x14ac:dyDescent="0.3">
      <c r="A18" s="16"/>
      <c r="B18" s="62" t="s">
        <v>234</v>
      </c>
      <c r="C18" s="77" t="s">
        <v>167</v>
      </c>
      <c r="D18" s="16"/>
      <c r="E18" s="16"/>
      <c r="F18" s="16"/>
      <c r="G18" s="16"/>
      <c r="H18" s="16"/>
      <c r="I18" s="16"/>
    </row>
    <row r="19" spans="1:9" x14ac:dyDescent="0.3">
      <c r="A19" s="16"/>
      <c r="B19" s="40"/>
      <c r="C19" s="78" t="s">
        <v>93</v>
      </c>
      <c r="D19" s="16"/>
      <c r="E19" s="16"/>
      <c r="F19" s="16"/>
      <c r="G19" s="16"/>
      <c r="H19" s="16"/>
      <c r="I19" s="16"/>
    </row>
    <row r="20" spans="1:9" x14ac:dyDescent="0.3">
      <c r="A20" s="16"/>
      <c r="B20" s="38" t="s">
        <v>238</v>
      </c>
      <c r="C20" s="70">
        <v>15</v>
      </c>
      <c r="D20" s="16"/>
      <c r="E20" s="16"/>
      <c r="F20" s="16"/>
      <c r="G20" s="16"/>
      <c r="H20" s="16"/>
      <c r="I20" s="16"/>
    </row>
    <row r="21" spans="1:9" x14ac:dyDescent="0.3">
      <c r="A21" s="16"/>
      <c r="B21" s="38" t="s">
        <v>239</v>
      </c>
      <c r="C21" s="177">
        <v>7</v>
      </c>
      <c r="D21" s="16"/>
      <c r="E21" s="16"/>
      <c r="F21" s="16"/>
      <c r="G21" s="16"/>
      <c r="H21" s="16"/>
      <c r="I21" s="16"/>
    </row>
    <row r="22" spans="1:9" x14ac:dyDescent="0.3">
      <c r="A22" s="16"/>
      <c r="B22" s="38" t="s">
        <v>240</v>
      </c>
      <c r="C22" s="70">
        <v>12</v>
      </c>
      <c r="D22" s="16"/>
      <c r="E22" s="16"/>
      <c r="F22" s="16"/>
      <c r="G22" s="16"/>
      <c r="H22" s="16"/>
      <c r="I22" s="16"/>
    </row>
    <row r="23" spans="1:9" x14ac:dyDescent="0.3">
      <c r="A23" s="16"/>
      <c r="B23" s="38" t="s">
        <v>241</v>
      </c>
      <c r="C23" s="70">
        <v>17</v>
      </c>
      <c r="D23" s="16"/>
      <c r="E23" s="16"/>
      <c r="F23" s="16"/>
      <c r="G23" s="16"/>
      <c r="H23" s="16"/>
      <c r="I23" s="16"/>
    </row>
    <row r="24" spans="1:9" x14ac:dyDescent="0.3">
      <c r="A24" s="16"/>
      <c r="B24" s="38" t="s">
        <v>243</v>
      </c>
      <c r="C24" s="70">
        <v>4</v>
      </c>
      <c r="D24" s="16"/>
      <c r="E24" s="16"/>
      <c r="F24" s="16"/>
      <c r="G24" s="16"/>
      <c r="H24" s="16"/>
      <c r="I24" s="16"/>
    </row>
    <row r="25" spans="1:9" x14ac:dyDescent="0.3">
      <c r="A25" s="16"/>
      <c r="B25" s="38" t="s">
        <v>244</v>
      </c>
      <c r="C25" s="70">
        <v>16</v>
      </c>
      <c r="D25" s="16"/>
      <c r="E25" s="16"/>
      <c r="F25" s="16"/>
      <c r="G25" s="16"/>
      <c r="H25" s="16"/>
      <c r="I25" s="16"/>
    </row>
    <row r="26" spans="1:9" x14ac:dyDescent="0.3">
      <c r="A26" s="16"/>
      <c r="B26" s="38" t="s">
        <v>245</v>
      </c>
      <c r="C26" s="70">
        <v>3</v>
      </c>
      <c r="D26" s="16"/>
      <c r="E26" s="16"/>
      <c r="F26" s="16"/>
      <c r="G26" s="16"/>
      <c r="H26" s="16"/>
      <c r="I26" s="16"/>
    </row>
    <row r="27" spans="1:9" x14ac:dyDescent="0.3">
      <c r="A27" s="16"/>
      <c r="B27" s="38" t="s">
        <v>246</v>
      </c>
      <c r="C27" s="177">
        <v>3</v>
      </c>
      <c r="D27" s="16"/>
      <c r="E27" s="16"/>
      <c r="F27" s="16"/>
      <c r="G27" s="16"/>
      <c r="H27" s="16"/>
      <c r="I27" s="16"/>
    </row>
    <row r="28" spans="1:9" x14ac:dyDescent="0.3">
      <c r="A28" s="16"/>
      <c r="B28" s="16"/>
      <c r="C28" s="16"/>
      <c r="D28" s="16"/>
      <c r="E28" s="16"/>
      <c r="F28" s="16"/>
      <c r="G28" s="16"/>
      <c r="H28" s="16"/>
      <c r="I28" s="16"/>
    </row>
  </sheetData>
  <sheetProtection algorithmName="SHA-512" hashValue="OVtYPDtAX0MsPh2izBV6CCLb8wRNW6ndgpY/yiednRClvEj8F37kGSN/4NOY59LIqYwV2hJ5RCyF45mwzX0CUA==" saltValue="GkSa6h5XsVJE+vkWG6fUhw==" spinCount="100000" sheet="1" objects="1" scenarios="1"/>
  <mergeCells count="7">
    <mergeCell ref="C7:I7"/>
    <mergeCell ref="C15:C16"/>
    <mergeCell ref="E12:E13"/>
    <mergeCell ref="H9:H10"/>
    <mergeCell ref="I9:I10"/>
    <mergeCell ref="I11:I12"/>
    <mergeCell ref="I15:I16"/>
  </mergeCells>
  <hyperlinks>
    <hyperlink ref="E2" location="Contents!A1" display="Contents" xr:uid="{2AA90208-C1FC-4FC8-B837-D16C52FA8213}"/>
    <hyperlink ref="F2" location="'Figure 35.'!A1" display="Previous" xr:uid="{FD756417-829F-45B3-8C11-C4D143CDAC1B}"/>
    <hyperlink ref="G2" location="'Figure 37a.'!A1" display="Next" xr:uid="{FE40D44D-542F-4008-9C68-C0B737D4938C}"/>
  </hyperlinks>
  <pageMargins left="0.7" right="0.7" top="0.75" bottom="0.75" header="0.3" footer="0.3"/>
  <pageSetup paperSize="9" scale="6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EAB83-64EC-4E8B-A747-6CE18BF4A12A}">
  <sheetPr codeName="Sheet43">
    <tabColor rgb="FF4FACDB"/>
    <pageSetUpPr fitToPage="1"/>
  </sheetPr>
  <dimension ref="B1:L23"/>
  <sheetViews>
    <sheetView showGridLines="0" zoomScale="90" zoomScaleNormal="90" workbookViewId="0"/>
  </sheetViews>
  <sheetFormatPr defaultRowHeight="14.4" x14ac:dyDescent="0.3"/>
  <cols>
    <col min="1" max="1" width="7.77734375" customWidth="1"/>
    <col min="2" max="2" width="24" customWidth="1"/>
    <col min="3" max="3" width="23.21875" customWidth="1"/>
    <col min="4" max="5" width="17" customWidth="1"/>
    <col min="6" max="6" width="23.21875" customWidth="1"/>
    <col min="7" max="7" width="14.5546875" customWidth="1"/>
    <col min="8" max="8" width="10.21875" customWidth="1"/>
    <col min="9" max="9" width="16.5546875" customWidth="1"/>
    <col min="10" max="10" width="18.21875" customWidth="1"/>
    <col min="11" max="11" width="11" customWidth="1"/>
    <col min="12" max="12" width="10.77734375" customWidth="1"/>
    <col min="13" max="13" width="11" customWidth="1"/>
  </cols>
  <sheetData>
    <row r="1" spans="2:8" x14ac:dyDescent="0.3">
      <c r="B1" s="16"/>
      <c r="C1" s="16"/>
      <c r="D1" s="16"/>
      <c r="E1" s="16"/>
      <c r="F1" s="16"/>
      <c r="G1" s="16"/>
      <c r="H1" s="16"/>
    </row>
    <row r="2" spans="2:8" x14ac:dyDescent="0.3">
      <c r="B2" s="16"/>
      <c r="C2" s="16"/>
      <c r="D2" s="16"/>
      <c r="E2" s="90" t="s">
        <v>12</v>
      </c>
      <c r="F2" s="90" t="s">
        <v>89</v>
      </c>
      <c r="G2" s="90" t="s">
        <v>77</v>
      </c>
      <c r="H2" s="16"/>
    </row>
    <row r="3" spans="2:8" x14ac:dyDescent="0.3">
      <c r="B3" s="16"/>
      <c r="C3" s="16"/>
      <c r="D3" s="64"/>
      <c r="E3" s="64"/>
      <c r="F3" s="64"/>
      <c r="G3" s="64"/>
      <c r="H3" s="16"/>
    </row>
    <row r="4" spans="2:8" ht="22.8" x14ac:dyDescent="0.4">
      <c r="B4" s="91" t="s">
        <v>256</v>
      </c>
      <c r="C4" s="92"/>
      <c r="D4" s="16"/>
      <c r="E4" s="16"/>
      <c r="F4" s="16"/>
      <c r="G4" s="16"/>
      <c r="H4" s="16"/>
    </row>
    <row r="5" spans="2:8" ht="17.399999999999999" x14ac:dyDescent="0.3">
      <c r="B5" s="80" t="s">
        <v>441</v>
      </c>
      <c r="C5" s="92"/>
      <c r="D5" s="16"/>
      <c r="E5" s="16"/>
      <c r="F5" s="16"/>
      <c r="G5" s="16"/>
      <c r="H5" s="16"/>
    </row>
    <row r="6" spans="2:8" x14ac:dyDescent="0.3">
      <c r="B6" s="16"/>
      <c r="C6" s="16"/>
      <c r="D6" s="16"/>
      <c r="E6" s="16"/>
      <c r="F6" s="16"/>
      <c r="G6" s="16"/>
      <c r="H6" s="16"/>
    </row>
    <row r="7" spans="2:8" x14ac:dyDescent="0.3">
      <c r="B7" s="93" t="s">
        <v>415</v>
      </c>
      <c r="C7" s="94" t="s">
        <v>154</v>
      </c>
      <c r="D7" s="94" t="s">
        <v>80</v>
      </c>
      <c r="E7" s="94" t="s">
        <v>81</v>
      </c>
      <c r="F7" s="94" t="s">
        <v>257</v>
      </c>
      <c r="G7" s="94" t="s">
        <v>83</v>
      </c>
      <c r="H7" s="16"/>
    </row>
    <row r="8" spans="2:8" x14ac:dyDescent="0.3">
      <c r="B8" s="40" t="s">
        <v>158</v>
      </c>
      <c r="C8" s="95" t="s">
        <v>442</v>
      </c>
      <c r="D8" s="96" t="s">
        <v>443</v>
      </c>
      <c r="E8" s="96" t="s">
        <v>444</v>
      </c>
      <c r="F8" s="95" t="s">
        <v>445</v>
      </c>
      <c r="G8" s="96" t="s">
        <v>446</v>
      </c>
      <c r="H8" s="76"/>
    </row>
    <row r="9" spans="2:8" x14ac:dyDescent="0.3">
      <c r="B9" s="40" t="s">
        <v>159</v>
      </c>
      <c r="C9" s="97">
        <v>685</v>
      </c>
      <c r="D9" s="95">
        <v>197</v>
      </c>
      <c r="E9" s="95">
        <v>349</v>
      </c>
      <c r="F9" s="95">
        <v>130</v>
      </c>
      <c r="G9" s="95">
        <v>22</v>
      </c>
      <c r="H9" s="76"/>
    </row>
    <row r="10" spans="2:8" x14ac:dyDescent="0.3">
      <c r="B10" s="40" t="s">
        <v>160</v>
      </c>
      <c r="C10" s="97">
        <v>147</v>
      </c>
      <c r="D10" s="95">
        <v>79</v>
      </c>
      <c r="E10" s="95">
        <v>45</v>
      </c>
      <c r="F10" s="95">
        <v>56</v>
      </c>
      <c r="G10" s="95">
        <v>8</v>
      </c>
      <c r="H10" s="16"/>
    </row>
    <row r="11" spans="2:8" x14ac:dyDescent="0.3">
      <c r="B11" s="40" t="s">
        <v>161</v>
      </c>
      <c r="C11" s="97">
        <v>335</v>
      </c>
      <c r="D11" s="95">
        <v>157</v>
      </c>
      <c r="E11" s="95">
        <v>92</v>
      </c>
      <c r="F11" s="95">
        <v>128</v>
      </c>
      <c r="G11" s="95">
        <v>14</v>
      </c>
      <c r="H11" s="16"/>
    </row>
    <row r="12" spans="2:8" x14ac:dyDescent="0.3">
      <c r="B12" s="16"/>
      <c r="C12" s="16"/>
      <c r="D12" s="64"/>
      <c r="E12" s="64"/>
      <c r="F12" s="64"/>
      <c r="G12" s="64"/>
      <c r="H12" s="76"/>
    </row>
    <row r="13" spans="2:8" x14ac:dyDescent="0.3">
      <c r="B13" s="16" t="s">
        <v>259</v>
      </c>
      <c r="C13" s="16"/>
      <c r="D13" s="16"/>
      <c r="E13" s="16"/>
      <c r="F13" s="16"/>
      <c r="G13" s="16"/>
      <c r="H13" s="76"/>
    </row>
    <row r="14" spans="2:8" x14ac:dyDescent="0.3">
      <c r="B14" s="16" t="s">
        <v>88</v>
      </c>
      <c r="C14" s="16"/>
      <c r="D14" s="16"/>
      <c r="E14" s="16"/>
      <c r="F14" s="16"/>
      <c r="G14" s="16"/>
      <c r="H14" s="16"/>
    </row>
    <row r="15" spans="2:8" x14ac:dyDescent="0.3">
      <c r="B15" s="16" t="s">
        <v>260</v>
      </c>
      <c r="C15" s="16"/>
      <c r="D15" s="16"/>
      <c r="E15" s="16"/>
      <c r="F15" s="16"/>
      <c r="G15" s="16"/>
      <c r="H15" s="16"/>
    </row>
    <row r="16" spans="2:8" x14ac:dyDescent="0.3">
      <c r="B16" s="16" t="s">
        <v>261</v>
      </c>
      <c r="C16" s="16"/>
      <c r="D16" s="16"/>
      <c r="E16" s="16"/>
      <c r="F16" s="16"/>
      <c r="G16" s="16"/>
      <c r="H16" s="16"/>
    </row>
    <row r="17" spans="2:12" x14ac:dyDescent="0.3">
      <c r="C17" s="16"/>
      <c r="D17" s="16"/>
      <c r="E17" s="16"/>
      <c r="F17" s="16"/>
      <c r="G17" s="16"/>
      <c r="H17" s="86"/>
      <c r="I17" s="6"/>
      <c r="J17" s="6"/>
      <c r="K17" s="6"/>
      <c r="L17" s="6"/>
    </row>
    <row r="18" spans="2:12" x14ac:dyDescent="0.3">
      <c r="B18" s="16"/>
      <c r="C18" s="16"/>
      <c r="D18" s="16"/>
      <c r="E18" s="16"/>
      <c r="F18" s="16"/>
      <c r="G18" s="16"/>
      <c r="H18" s="16"/>
    </row>
    <row r="19" spans="2:12" x14ac:dyDescent="0.3">
      <c r="B19" s="16"/>
      <c r="C19" s="16"/>
      <c r="D19" s="16"/>
      <c r="E19" s="16"/>
      <c r="F19" s="16"/>
      <c r="G19" s="16"/>
      <c r="H19" s="16"/>
    </row>
    <row r="23" spans="2:12" x14ac:dyDescent="0.3">
      <c r="E23" s="3"/>
    </row>
  </sheetData>
  <sheetProtection algorithmName="SHA-512" hashValue="xwTacXc66j54UMVk/LQJbyfJtRkQJl0CGMRTmFBF9/zH2F1AO4atujdkD8V4Mtz7NIpZ+kGKAwYLrbYxcnw1UQ==" saltValue="eACOLN0Ak1c/x9O1oZJOxQ==" spinCount="100000" sheet="1" objects="1" scenarios="1"/>
  <hyperlinks>
    <hyperlink ref="E2" location="Contents!A1" display="Contents" xr:uid="{ECFAFCD7-AAF6-441C-97D5-77236E6884D6}"/>
    <hyperlink ref="F2" location="'Figure 36.'!A1" display="Previous" xr:uid="{B79F01A4-F082-465A-8DA9-9665B543C64F}"/>
    <hyperlink ref="G2" location="'Figure 37b.'!A1" display="Next" xr:uid="{E0173356-F89F-41F6-A7A6-612A34F153F9}"/>
  </hyperlinks>
  <pageMargins left="0.7" right="0.7" top="0.75" bottom="0.75" header="0.3" footer="0.3"/>
  <pageSetup paperSize="9" scale="4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514C-981C-436C-922E-54330E6B6D38}">
  <sheetPr codeName="Sheet44">
    <tabColor rgb="FF4FACDB"/>
    <pageSetUpPr fitToPage="1"/>
  </sheetPr>
  <dimension ref="B1:L23"/>
  <sheetViews>
    <sheetView showGridLines="0" zoomScale="90" zoomScaleNormal="90" workbookViewId="0">
      <selection activeCell="B19" sqref="B19"/>
    </sheetView>
  </sheetViews>
  <sheetFormatPr defaultRowHeight="14.4" x14ac:dyDescent="0.3"/>
  <cols>
    <col min="1" max="1" width="7.77734375" customWidth="1"/>
    <col min="2" max="2" width="24" customWidth="1"/>
    <col min="3" max="3" width="23.21875" customWidth="1"/>
    <col min="4" max="5" width="17" customWidth="1"/>
    <col min="6" max="6" width="23.21875" customWidth="1"/>
    <col min="7" max="7" width="14.5546875" customWidth="1"/>
    <col min="8" max="8" width="10.21875" customWidth="1"/>
    <col min="9" max="9" width="16.5546875" customWidth="1"/>
    <col min="10" max="10" width="18.21875" customWidth="1"/>
    <col min="11" max="11" width="11" customWidth="1"/>
    <col min="12" max="12" width="10.77734375" customWidth="1"/>
    <col min="13" max="13" width="11" customWidth="1"/>
  </cols>
  <sheetData>
    <row r="1" spans="2:8" x14ac:dyDescent="0.3">
      <c r="B1" s="16"/>
      <c r="C1" s="16"/>
      <c r="D1" s="16"/>
      <c r="E1" s="16"/>
      <c r="F1" s="16"/>
      <c r="G1" s="16"/>
      <c r="H1" s="16"/>
    </row>
    <row r="2" spans="2:8" x14ac:dyDescent="0.3">
      <c r="B2" s="16"/>
      <c r="C2" s="16"/>
      <c r="D2" s="16"/>
      <c r="E2" s="90" t="s">
        <v>12</v>
      </c>
      <c r="F2" s="90" t="s">
        <v>89</v>
      </c>
      <c r="G2" s="90" t="s">
        <v>77</v>
      </c>
      <c r="H2" s="16"/>
    </row>
    <row r="3" spans="2:8" x14ac:dyDescent="0.3">
      <c r="B3" s="16"/>
      <c r="C3" s="16"/>
      <c r="D3" s="64"/>
      <c r="E3" s="64"/>
      <c r="F3" s="64"/>
      <c r="G3" s="64"/>
      <c r="H3" s="16"/>
    </row>
    <row r="4" spans="2:8" ht="22.8" x14ac:dyDescent="0.4">
      <c r="B4" s="91" t="s">
        <v>256</v>
      </c>
      <c r="C4" s="92"/>
      <c r="D4" s="16"/>
      <c r="E4" s="16"/>
      <c r="F4" s="16"/>
      <c r="G4" s="16"/>
      <c r="H4" s="16"/>
    </row>
    <row r="5" spans="2:8" ht="17.399999999999999" x14ac:dyDescent="0.3">
      <c r="B5" s="80" t="s">
        <v>447</v>
      </c>
      <c r="C5" s="92"/>
      <c r="D5" s="16"/>
      <c r="E5" s="16"/>
      <c r="F5" s="16"/>
      <c r="G5" s="16"/>
      <c r="H5" s="16"/>
    </row>
    <row r="6" spans="2:8" x14ac:dyDescent="0.3">
      <c r="B6" s="16"/>
      <c r="C6" s="16"/>
      <c r="D6" s="16"/>
      <c r="E6" s="16"/>
      <c r="F6" s="16"/>
      <c r="G6" s="16"/>
      <c r="H6" s="16"/>
    </row>
    <row r="7" spans="2:8" x14ac:dyDescent="0.3">
      <c r="B7" s="93" t="s">
        <v>421</v>
      </c>
      <c r="C7" s="94" t="s">
        <v>154</v>
      </c>
      <c r="D7" s="94" t="s">
        <v>80</v>
      </c>
      <c r="E7" s="94" t="s">
        <v>81</v>
      </c>
      <c r="F7" s="94" t="s">
        <v>257</v>
      </c>
      <c r="G7" s="94" t="s">
        <v>83</v>
      </c>
      <c r="H7" s="16"/>
    </row>
    <row r="8" spans="2:8" x14ac:dyDescent="0.3">
      <c r="B8" s="40" t="s">
        <v>158</v>
      </c>
      <c r="C8" s="95" t="s">
        <v>448</v>
      </c>
      <c r="D8" s="96" t="s">
        <v>449</v>
      </c>
      <c r="E8" s="96" t="s">
        <v>85</v>
      </c>
      <c r="F8" s="95" t="s">
        <v>450</v>
      </c>
      <c r="G8" s="96" t="s">
        <v>258</v>
      </c>
      <c r="H8" s="76"/>
    </row>
    <row r="9" spans="2:8" x14ac:dyDescent="0.3">
      <c r="B9" s="40" t="s">
        <v>159</v>
      </c>
      <c r="C9" s="97">
        <v>618</v>
      </c>
      <c r="D9" s="95">
        <v>146</v>
      </c>
      <c r="E9" s="95">
        <v>333</v>
      </c>
      <c r="F9" s="95">
        <v>130</v>
      </c>
      <c r="G9" s="95">
        <v>21</v>
      </c>
      <c r="H9" s="76"/>
    </row>
    <row r="10" spans="2:8" x14ac:dyDescent="0.3">
      <c r="B10" s="40" t="s">
        <v>160</v>
      </c>
      <c r="C10" s="97">
        <v>155</v>
      </c>
      <c r="D10" s="95">
        <v>71</v>
      </c>
      <c r="E10" s="95">
        <v>46</v>
      </c>
      <c r="F10" s="95">
        <v>68</v>
      </c>
      <c r="G10" s="95">
        <v>8</v>
      </c>
      <c r="H10" s="16"/>
    </row>
    <row r="11" spans="2:8" x14ac:dyDescent="0.3">
      <c r="B11" s="40" t="s">
        <v>161</v>
      </c>
      <c r="C11" s="97">
        <v>304</v>
      </c>
      <c r="D11" s="95">
        <v>115</v>
      </c>
      <c r="E11" s="95">
        <v>86</v>
      </c>
      <c r="F11" s="95">
        <v>139</v>
      </c>
      <c r="G11" s="95">
        <v>14</v>
      </c>
      <c r="H11" s="16"/>
    </row>
    <row r="12" spans="2:8" x14ac:dyDescent="0.3">
      <c r="B12" s="16"/>
      <c r="C12" s="16"/>
      <c r="D12" s="64"/>
      <c r="E12" s="64"/>
      <c r="F12" s="64"/>
      <c r="G12" s="64"/>
      <c r="H12" s="76"/>
    </row>
    <row r="13" spans="2:8" x14ac:dyDescent="0.3">
      <c r="B13" s="16" t="s">
        <v>259</v>
      </c>
      <c r="C13" s="16"/>
      <c r="D13" s="16"/>
      <c r="E13" s="16"/>
      <c r="F13" s="16"/>
      <c r="G13" s="16"/>
      <c r="H13" s="76"/>
    </row>
    <row r="14" spans="2:8" x14ac:dyDescent="0.3">
      <c r="B14" s="16" t="s">
        <v>88</v>
      </c>
      <c r="C14" s="16"/>
      <c r="D14" s="16"/>
      <c r="E14" s="16"/>
      <c r="F14" s="16"/>
      <c r="G14" s="16"/>
      <c r="H14" s="16"/>
    </row>
    <row r="15" spans="2:8" x14ac:dyDescent="0.3">
      <c r="B15" s="16" t="s">
        <v>260</v>
      </c>
      <c r="C15" s="16"/>
      <c r="D15" s="16"/>
      <c r="E15" s="16"/>
      <c r="F15" s="16"/>
      <c r="G15" s="16"/>
      <c r="H15" s="16"/>
    </row>
    <row r="16" spans="2:8" x14ac:dyDescent="0.3">
      <c r="B16" s="16" t="s">
        <v>261</v>
      </c>
      <c r="C16" s="16"/>
      <c r="D16" s="16"/>
      <c r="E16" s="16"/>
      <c r="F16" s="16"/>
      <c r="G16" s="16"/>
      <c r="H16" s="16"/>
    </row>
    <row r="17" spans="2:12" x14ac:dyDescent="0.3">
      <c r="B17" s="16"/>
      <c r="C17" s="16"/>
      <c r="D17" s="16"/>
      <c r="E17" s="16"/>
      <c r="F17" s="16"/>
      <c r="G17" s="16"/>
      <c r="H17" s="86"/>
      <c r="I17" s="6"/>
      <c r="J17" s="6"/>
      <c r="K17" s="6"/>
      <c r="L17" s="6"/>
    </row>
    <row r="18" spans="2:12" x14ac:dyDescent="0.3">
      <c r="B18" s="16"/>
      <c r="C18" s="16"/>
      <c r="D18" s="16"/>
      <c r="E18" s="16"/>
      <c r="F18" s="16"/>
      <c r="G18" s="16"/>
      <c r="H18" s="16"/>
    </row>
    <row r="19" spans="2:12" x14ac:dyDescent="0.3">
      <c r="B19" s="16"/>
      <c r="C19" s="16"/>
      <c r="D19" s="16"/>
      <c r="E19" s="16"/>
      <c r="F19" s="16"/>
      <c r="G19" s="16"/>
      <c r="H19" s="16"/>
    </row>
    <row r="23" spans="2:12" x14ac:dyDescent="0.3">
      <c r="E23" s="3"/>
    </row>
  </sheetData>
  <sheetProtection algorithmName="SHA-512" hashValue="YyYeQq0UA50e3C8vs8+kfm87fR8XNzR0k5Y03ULurUKvSxslUPG2ZKTNdfG8WcQN3Fz3dFHFuDTcAt3J2Cck5Q==" saltValue="kkpkdrrCXfay7N9aJJFW3A==" spinCount="100000" sheet="1" objects="1" scenarios="1"/>
  <hyperlinks>
    <hyperlink ref="E2" location="Contents!A1" display="Contents" xr:uid="{65AE0C15-CD35-46A6-8A70-DF8D4D325C18}"/>
    <hyperlink ref="F2" location="'Figure 37a.'!A1" display="Previous" xr:uid="{3473C294-2214-44B7-960F-BE5E92248474}"/>
    <hyperlink ref="G2" location="'Figure 38.'!A1" display="Next" xr:uid="{19A5449B-DB6F-4A70-9975-8DD28096474D}"/>
  </hyperlinks>
  <pageMargins left="0.7" right="0.7" top="0.75" bottom="0.75" header="0.3" footer="0.3"/>
  <pageSetup paperSize="9" scale="4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814E7-116C-4344-AFEA-8B02F7038017}">
  <sheetPr codeName="Sheet45">
    <tabColor rgb="FF4FACDB"/>
  </sheetPr>
  <dimension ref="A1:H19"/>
  <sheetViews>
    <sheetView showGridLines="0" topLeftCell="B1" zoomScale="90" zoomScaleNormal="90" workbookViewId="0">
      <selection activeCell="B18" sqref="B18"/>
    </sheetView>
  </sheetViews>
  <sheetFormatPr defaultRowHeight="14.4" x14ac:dyDescent="0.3"/>
  <cols>
    <col min="1" max="1" width="7.77734375" customWidth="1"/>
    <col min="2" max="2" width="51.5546875" customWidth="1"/>
    <col min="3" max="3" width="26.21875" customWidth="1"/>
    <col min="5" max="5" width="11" customWidth="1"/>
  </cols>
  <sheetData>
    <row r="1" spans="1:8" x14ac:dyDescent="0.3">
      <c r="A1" s="16"/>
      <c r="B1" s="16"/>
      <c r="C1" s="16"/>
      <c r="D1" s="16"/>
      <c r="E1" s="16"/>
      <c r="F1" s="16"/>
      <c r="G1" s="16"/>
      <c r="H1" s="16"/>
    </row>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2.8" x14ac:dyDescent="0.4">
      <c r="A4" s="16"/>
      <c r="B4" s="91" t="s">
        <v>256</v>
      </c>
      <c r="C4" s="16"/>
      <c r="D4" s="16"/>
      <c r="E4" s="16"/>
      <c r="F4" s="16"/>
      <c r="G4" s="16"/>
      <c r="H4" s="16"/>
    </row>
    <row r="5" spans="1:8" ht="17.399999999999999" x14ac:dyDescent="0.3">
      <c r="A5" s="16"/>
      <c r="B5" s="80" t="s">
        <v>451</v>
      </c>
      <c r="C5" s="16"/>
      <c r="D5" s="16"/>
      <c r="E5" s="16"/>
      <c r="F5" s="16"/>
      <c r="G5" s="16"/>
      <c r="H5" s="16"/>
    </row>
    <row r="6" spans="1:8" x14ac:dyDescent="0.3">
      <c r="A6" s="16"/>
      <c r="B6" s="16"/>
      <c r="C6" s="16"/>
      <c r="D6" s="16"/>
      <c r="E6" s="16"/>
      <c r="F6" s="16"/>
      <c r="G6" s="16"/>
      <c r="H6" s="16"/>
    </row>
    <row r="7" spans="1:8" x14ac:dyDescent="0.3">
      <c r="A7" s="16"/>
      <c r="B7" s="98" t="s">
        <v>262</v>
      </c>
      <c r="C7" s="99" t="s">
        <v>263</v>
      </c>
      <c r="D7" s="16"/>
      <c r="E7" s="16"/>
      <c r="F7" s="16"/>
      <c r="G7" s="16"/>
      <c r="H7" s="16"/>
    </row>
    <row r="8" spans="1:8" x14ac:dyDescent="0.3">
      <c r="A8" s="16"/>
      <c r="B8" s="38" t="s">
        <v>264</v>
      </c>
      <c r="C8" s="55">
        <v>0.45538462229321852</v>
      </c>
      <c r="D8" s="16"/>
      <c r="E8" s="16"/>
      <c r="F8" s="16"/>
      <c r="G8" s="16"/>
      <c r="H8" s="16"/>
    </row>
    <row r="9" spans="1:8" x14ac:dyDescent="0.3">
      <c r="A9" s="16"/>
      <c r="B9" s="38" t="s">
        <v>265</v>
      </c>
      <c r="C9" s="55">
        <v>0.20371046444045846</v>
      </c>
      <c r="D9" s="16"/>
      <c r="E9" s="16"/>
      <c r="F9" s="16"/>
      <c r="G9" s="16"/>
      <c r="H9" s="16"/>
    </row>
    <row r="10" spans="1:8" x14ac:dyDescent="0.3">
      <c r="A10" s="16"/>
      <c r="B10" s="38" t="s">
        <v>266</v>
      </c>
      <c r="C10" s="55">
        <v>8.2786538458483688E-2</v>
      </c>
      <c r="D10" s="16"/>
      <c r="E10" s="16"/>
      <c r="F10" s="16"/>
      <c r="G10" s="16"/>
      <c r="H10" s="16"/>
    </row>
    <row r="11" spans="1:8" x14ac:dyDescent="0.3">
      <c r="B11" s="38" t="s">
        <v>267</v>
      </c>
      <c r="C11" s="55">
        <v>6.3151340138538528E-2</v>
      </c>
      <c r="D11" s="16"/>
      <c r="E11" s="16"/>
      <c r="F11" s="16"/>
      <c r="G11" s="16"/>
      <c r="H11" s="16"/>
    </row>
    <row r="12" spans="1:8" x14ac:dyDescent="0.3">
      <c r="A12" s="16"/>
      <c r="B12" s="38" t="s">
        <v>268</v>
      </c>
      <c r="C12" s="55">
        <v>4.0570691576486954E-2</v>
      </c>
      <c r="D12" s="16"/>
      <c r="E12" s="16"/>
      <c r="F12" s="16"/>
      <c r="G12" s="16"/>
      <c r="H12" s="16"/>
    </row>
    <row r="13" spans="1:8" x14ac:dyDescent="0.3">
      <c r="A13" s="16"/>
      <c r="B13" s="38" t="s">
        <v>269</v>
      </c>
      <c r="C13" s="55">
        <v>8.7995714953198176E-2</v>
      </c>
      <c r="E13" s="16"/>
      <c r="F13" s="16"/>
      <c r="G13" s="16"/>
      <c r="H13" s="16"/>
    </row>
    <row r="14" spans="1:8" x14ac:dyDescent="0.3">
      <c r="A14" s="16"/>
      <c r="B14" s="38" t="s">
        <v>270</v>
      </c>
      <c r="C14" s="55">
        <v>6.2792186468213926E-2</v>
      </c>
      <c r="D14" s="16"/>
      <c r="E14" s="16"/>
      <c r="F14" s="16"/>
      <c r="G14" s="16"/>
      <c r="H14" s="16"/>
    </row>
    <row r="15" spans="1:8" x14ac:dyDescent="0.3">
      <c r="A15" s="16"/>
      <c r="B15" s="38" t="s">
        <v>271</v>
      </c>
      <c r="C15" s="55">
        <v>3.6084416714017875E-3</v>
      </c>
      <c r="D15" s="16"/>
      <c r="E15" s="16"/>
      <c r="F15" s="16"/>
      <c r="G15" s="16"/>
      <c r="H15" s="16"/>
    </row>
    <row r="16" spans="1:8" x14ac:dyDescent="0.3">
      <c r="A16" s="16"/>
      <c r="D16" s="16"/>
      <c r="E16" s="16"/>
      <c r="F16" s="16"/>
      <c r="G16" s="16"/>
      <c r="H16" s="16"/>
    </row>
    <row r="17" spans="1:8" x14ac:dyDescent="0.3">
      <c r="A17" s="16"/>
      <c r="B17" s="16"/>
      <c r="C17" s="16"/>
      <c r="D17" s="16"/>
      <c r="E17" s="16"/>
      <c r="F17" s="16"/>
      <c r="G17" s="16"/>
      <c r="H17" s="16"/>
    </row>
    <row r="18" spans="1:8" x14ac:dyDescent="0.3">
      <c r="A18" s="16"/>
      <c r="B18" s="16"/>
      <c r="C18" s="16"/>
      <c r="D18" s="16"/>
      <c r="E18" s="16"/>
      <c r="F18" s="16"/>
      <c r="G18" s="16"/>
      <c r="H18" s="16"/>
    </row>
    <row r="19" spans="1:8" x14ac:dyDescent="0.3">
      <c r="A19" s="16"/>
      <c r="B19" s="16"/>
      <c r="C19" s="16"/>
      <c r="D19" s="16"/>
      <c r="E19" s="16"/>
      <c r="F19" s="16"/>
      <c r="G19" s="16"/>
      <c r="H19" s="16"/>
    </row>
  </sheetData>
  <sheetProtection algorithmName="SHA-512" hashValue="RN3jRBAA+NUcxim2HKkUs/BlJPijHKFUYef782kURMatdUbyYjZ3lLqbwOwjJ9/cFFFjam3O/gENj8eNwKpiwg==" saltValue="rFBUDLXn84SaCzGPfNkYUA==" spinCount="100000" sheet="1" objects="1" scenarios="1"/>
  <hyperlinks>
    <hyperlink ref="E2" location="Contents!A1" display="Contents" xr:uid="{88A4ADF2-AEAB-4CD5-9A90-499FD5AE1BCC}"/>
    <hyperlink ref="F2" location="'Figure 37b.'!A1" display="Previous" xr:uid="{B5BBEB70-82FF-443A-B0FC-78857485035A}"/>
    <hyperlink ref="G2" location="'Figure 39.'!A1" display="Next" xr:uid="{6AD55AF7-8468-414B-A52F-D27C3EE58BC4}"/>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B4933-1BCF-43EF-996B-D195C4B227E7}">
  <sheetPr codeName="Sheet46">
    <tabColor rgb="FF4FACDB"/>
    <pageSetUpPr fitToPage="1"/>
  </sheetPr>
  <dimension ref="B1:J18"/>
  <sheetViews>
    <sheetView showGridLines="0" zoomScale="90" zoomScaleNormal="90" workbookViewId="0">
      <selection activeCell="B23" sqref="B23"/>
    </sheetView>
  </sheetViews>
  <sheetFormatPr defaultRowHeight="14.4" x14ac:dyDescent="0.3"/>
  <cols>
    <col min="1" max="1" width="7.77734375" customWidth="1"/>
    <col min="2" max="2" width="46.77734375" customWidth="1"/>
    <col min="3" max="3" width="21.77734375" bestFit="1" customWidth="1"/>
    <col min="5" max="5" width="47" customWidth="1"/>
    <col min="6" max="6" width="22.5546875" customWidth="1"/>
    <col min="8" max="8" width="47.21875" customWidth="1"/>
    <col min="9" max="9" width="23.77734375" customWidth="1"/>
  </cols>
  <sheetData>
    <row r="1" spans="2:10" x14ac:dyDescent="0.3">
      <c r="B1" s="16"/>
      <c r="C1" s="16"/>
      <c r="D1" s="16"/>
      <c r="E1" s="16"/>
      <c r="F1" s="16"/>
      <c r="G1" s="16"/>
      <c r="H1" s="16"/>
      <c r="I1" s="16"/>
      <c r="J1" s="16"/>
    </row>
    <row r="2" spans="2:10" x14ac:dyDescent="0.3">
      <c r="B2" s="16"/>
      <c r="C2" s="16"/>
      <c r="D2" s="16"/>
      <c r="E2" s="26" t="s">
        <v>12</v>
      </c>
      <c r="F2" s="26" t="s">
        <v>89</v>
      </c>
      <c r="G2" s="26" t="s">
        <v>77</v>
      </c>
      <c r="H2" s="16"/>
      <c r="I2" s="16"/>
      <c r="J2" s="16"/>
    </row>
    <row r="3" spans="2:10" x14ac:dyDescent="0.3">
      <c r="B3" s="16"/>
      <c r="C3" s="16"/>
      <c r="D3" s="16"/>
      <c r="E3" s="16"/>
      <c r="F3" s="16"/>
      <c r="G3" s="16"/>
      <c r="H3" s="16"/>
      <c r="I3" s="16"/>
      <c r="J3" s="16"/>
    </row>
    <row r="4" spans="2:10" ht="22.8" x14ac:dyDescent="0.4">
      <c r="B4" s="91" t="s">
        <v>272</v>
      </c>
      <c r="C4" s="16"/>
      <c r="D4" s="16"/>
      <c r="E4" s="16"/>
      <c r="F4" s="16"/>
      <c r="G4" s="16"/>
      <c r="H4" s="16"/>
      <c r="I4" s="16"/>
      <c r="J4" s="16"/>
    </row>
    <row r="5" spans="2:10" ht="17.399999999999999" x14ac:dyDescent="0.3">
      <c r="B5" s="80" t="s">
        <v>452</v>
      </c>
      <c r="C5" s="16"/>
      <c r="D5" s="16"/>
      <c r="E5" s="16"/>
      <c r="F5" s="16"/>
      <c r="G5" s="16"/>
      <c r="H5" s="16"/>
      <c r="I5" s="16"/>
      <c r="J5" s="16"/>
    </row>
    <row r="6" spans="2:10" x14ac:dyDescent="0.3">
      <c r="B6" s="16"/>
      <c r="C6" s="16"/>
      <c r="D6" s="16"/>
      <c r="E6" s="16"/>
      <c r="F6" s="16"/>
      <c r="G6" s="16"/>
      <c r="H6" s="16"/>
      <c r="I6" s="16"/>
      <c r="J6" s="16"/>
    </row>
    <row r="7" spans="2:10" x14ac:dyDescent="0.3">
      <c r="B7" s="100" t="s">
        <v>93</v>
      </c>
      <c r="C7" s="101" t="s">
        <v>443</v>
      </c>
      <c r="D7" s="16"/>
      <c r="E7" s="100" t="s">
        <v>165</v>
      </c>
      <c r="F7" s="101" t="s">
        <v>444</v>
      </c>
      <c r="G7" s="16"/>
      <c r="H7" s="100" t="s">
        <v>166</v>
      </c>
      <c r="I7" s="101" t="s">
        <v>453</v>
      </c>
      <c r="J7" s="16"/>
    </row>
    <row r="8" spans="2:10" x14ac:dyDescent="0.3">
      <c r="B8" s="40" t="s">
        <v>262</v>
      </c>
      <c r="C8" s="41" t="s">
        <v>263</v>
      </c>
      <c r="D8" s="16"/>
      <c r="E8" s="40" t="s">
        <v>262</v>
      </c>
      <c r="F8" s="41" t="s">
        <v>263</v>
      </c>
      <c r="G8" s="16"/>
      <c r="H8" s="40" t="s">
        <v>262</v>
      </c>
      <c r="I8" s="41" t="s">
        <v>263</v>
      </c>
      <c r="J8" s="16"/>
    </row>
    <row r="9" spans="2:10" x14ac:dyDescent="0.3">
      <c r="B9" s="52" t="s">
        <v>265</v>
      </c>
      <c r="C9" s="51">
        <v>0.17672187117871538</v>
      </c>
      <c r="D9" s="16"/>
      <c r="E9" s="52" t="s">
        <v>265</v>
      </c>
      <c r="F9" s="51">
        <v>0.29524585761797678</v>
      </c>
      <c r="G9" s="16"/>
      <c r="H9" s="52" t="s">
        <v>265</v>
      </c>
      <c r="I9" s="51">
        <v>0.42453197142587479</v>
      </c>
      <c r="J9" s="16"/>
    </row>
    <row r="10" spans="2:10" x14ac:dyDescent="0.3">
      <c r="B10" s="52" t="s">
        <v>270</v>
      </c>
      <c r="C10" s="51">
        <v>5.2380284020501565E-2</v>
      </c>
      <c r="D10" s="16"/>
      <c r="E10" s="52" t="s">
        <v>270</v>
      </c>
      <c r="F10" s="51">
        <v>9.2542387541902346E-2</v>
      </c>
      <c r="G10" s="16"/>
      <c r="H10" s="52" t="s">
        <v>270</v>
      </c>
      <c r="I10" s="51">
        <v>0.16571746740365198</v>
      </c>
      <c r="J10" s="16"/>
    </row>
    <row r="11" spans="2:10" x14ac:dyDescent="0.3">
      <c r="B11" s="52" t="s">
        <v>268</v>
      </c>
      <c r="C11" s="51">
        <v>3.9332974196451841E-2</v>
      </c>
      <c r="D11" s="16"/>
      <c r="E11" s="52" t="s">
        <v>268</v>
      </c>
      <c r="F11" s="51">
        <v>3.3385114697596259E-2</v>
      </c>
      <c r="G11" s="16"/>
      <c r="H11" s="52" t="s">
        <v>268</v>
      </c>
      <c r="I11" s="51">
        <v>8.8975325452915519E-2</v>
      </c>
      <c r="J11" s="16"/>
    </row>
    <row r="12" spans="2:10" x14ac:dyDescent="0.3">
      <c r="B12" s="52" t="s">
        <v>267</v>
      </c>
      <c r="C12" s="51">
        <v>5.5604750298216404E-2</v>
      </c>
      <c r="D12" s="16"/>
      <c r="E12" s="52" t="s">
        <v>267</v>
      </c>
      <c r="F12" s="51">
        <v>0.10151327806535401</v>
      </c>
      <c r="G12" s="16"/>
      <c r="H12" s="52" t="s">
        <v>267</v>
      </c>
      <c r="I12" s="51">
        <v>3.9496456502064903E-2</v>
      </c>
      <c r="J12" s="16"/>
    </row>
    <row r="13" spans="2:10" x14ac:dyDescent="0.3">
      <c r="B13" s="52" t="s">
        <v>264</v>
      </c>
      <c r="C13" s="51">
        <v>0.47982964626547714</v>
      </c>
      <c r="D13" s="16"/>
      <c r="E13" s="52" t="s">
        <v>264</v>
      </c>
      <c r="F13" s="51">
        <v>0.37920635197197916</v>
      </c>
      <c r="G13" s="16"/>
      <c r="H13" s="52" t="s">
        <v>264</v>
      </c>
      <c r="I13" s="51">
        <v>0.18689537336721343</v>
      </c>
      <c r="J13" s="16"/>
    </row>
    <row r="14" spans="2:10" x14ac:dyDescent="0.3">
      <c r="B14" s="52" t="s">
        <v>269</v>
      </c>
      <c r="C14" s="51">
        <v>9.8799576774051157E-2</v>
      </c>
      <c r="D14" s="16"/>
      <c r="E14" s="52" t="s">
        <v>269</v>
      </c>
      <c r="F14" s="51">
        <v>4.9483627105071967E-2</v>
      </c>
      <c r="G14" s="16"/>
      <c r="H14" s="52" t="s">
        <v>269</v>
      </c>
      <c r="I14" s="51">
        <v>5.0614875690444171E-2</v>
      </c>
      <c r="J14" s="16"/>
    </row>
    <row r="15" spans="2:10" x14ac:dyDescent="0.3">
      <c r="B15" s="52" t="s">
        <v>271</v>
      </c>
      <c r="C15" s="51">
        <v>7.4850914164474884E-4</v>
      </c>
      <c r="D15" s="16"/>
      <c r="E15" s="52" t="s">
        <v>271</v>
      </c>
      <c r="F15" s="51">
        <v>1.1217748972407534E-2</v>
      </c>
      <c r="G15" s="16"/>
      <c r="H15" s="52" t="s">
        <v>271</v>
      </c>
      <c r="I15" s="51">
        <v>2.9821797196690123E-2</v>
      </c>
      <c r="J15" s="16"/>
    </row>
    <row r="16" spans="2:10" x14ac:dyDescent="0.3">
      <c r="B16" s="52" t="s">
        <v>266</v>
      </c>
      <c r="C16" s="51">
        <v>9.6582388124941784E-2</v>
      </c>
      <c r="D16" s="16"/>
      <c r="E16" s="52" t="s">
        <v>266</v>
      </c>
      <c r="F16" s="51">
        <v>0</v>
      </c>
      <c r="G16" s="16"/>
      <c r="H16" s="52" t="s">
        <v>266</v>
      </c>
      <c r="I16" s="51">
        <v>1.3946732961145169E-2</v>
      </c>
      <c r="J16" s="16"/>
    </row>
    <row r="17" spans="2:10" x14ac:dyDescent="0.3">
      <c r="B17" s="16"/>
      <c r="C17" s="16"/>
      <c r="D17" s="16"/>
      <c r="E17" s="16"/>
      <c r="F17" s="16"/>
      <c r="G17" s="16"/>
      <c r="H17" s="16"/>
      <c r="I17" s="16"/>
      <c r="J17" s="16"/>
    </row>
    <row r="18" spans="2:10" x14ac:dyDescent="0.3">
      <c r="B18" s="16"/>
      <c r="C18" s="16"/>
      <c r="D18" s="16"/>
      <c r="E18" s="16"/>
      <c r="F18" s="16"/>
      <c r="G18" s="16"/>
      <c r="H18" s="16"/>
      <c r="I18" s="16"/>
      <c r="J18" s="16"/>
    </row>
  </sheetData>
  <sheetProtection algorithmName="SHA-512" hashValue="d4OhGUOlEpEATr27qQOTT4QVItzQlOLc9qGLfAYN1/Zj8FD/KILKONi3xWzFGMM4cLXvGGxidj0V+fa3x48l4Q==" saltValue="5rDBBWP7C8M2zm9gSoOpJQ==" spinCount="100000" sheet="1" objects="1" scenarios="1"/>
  <hyperlinks>
    <hyperlink ref="E2" location="Contents!A1" display="Contents" xr:uid="{1562090A-25E0-4D6C-AA15-478EA847E9F5}"/>
    <hyperlink ref="F2" location="'Figure 38.'!A1" display="Previous" xr:uid="{BDE02B90-638E-43BF-9EF5-54F51C952F88}"/>
    <hyperlink ref="G2" location="'Figure 40.'!A1" display="Next" xr:uid="{F29D7081-6E94-434A-94E5-F01B6B65FABB}"/>
  </hyperlinks>
  <pageMargins left="0.7" right="0.7" top="0.75" bottom="0.75" header="0.3" footer="0.3"/>
  <pageSetup paperSize="9" scale="4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06AC3-6292-4E42-BE1D-B2B51B116FEE}">
  <sheetPr codeName="Sheet47">
    <tabColor rgb="FF4FACDB"/>
    <pageSetUpPr fitToPage="1"/>
  </sheetPr>
  <dimension ref="A1:J20"/>
  <sheetViews>
    <sheetView showGridLines="0" zoomScale="90" zoomScaleNormal="90" workbookViewId="0">
      <selection activeCell="C9" sqref="C9"/>
    </sheetView>
  </sheetViews>
  <sheetFormatPr defaultRowHeight="14.4" x14ac:dyDescent="0.3"/>
  <cols>
    <col min="1" max="1" width="7.77734375" customWidth="1"/>
    <col min="2" max="2" width="51.5546875" customWidth="1"/>
    <col min="3" max="3" width="26.44140625" customWidth="1"/>
    <col min="4" max="4" width="9.21875" customWidth="1"/>
    <col min="5" max="5" width="51.5546875" customWidth="1"/>
    <col min="6" max="6" width="26.44140625" customWidth="1"/>
    <col min="7" max="7" width="9.21875" customWidth="1"/>
    <col min="8" max="8" width="51.5546875" customWidth="1"/>
    <col min="9" max="9" width="26.44140625" customWidth="1"/>
  </cols>
  <sheetData>
    <row r="1" spans="1:10" x14ac:dyDescent="0.3">
      <c r="A1" s="16"/>
      <c r="B1" s="16"/>
      <c r="C1" s="16"/>
      <c r="D1" s="16"/>
      <c r="E1" s="16"/>
      <c r="F1" s="16"/>
      <c r="G1" s="16"/>
      <c r="H1" s="16"/>
      <c r="I1" s="16"/>
      <c r="J1" s="16"/>
    </row>
    <row r="2" spans="1:10" x14ac:dyDescent="0.3">
      <c r="A2" s="16"/>
      <c r="B2" s="16"/>
      <c r="C2" s="16"/>
      <c r="D2" s="16"/>
      <c r="E2" s="26" t="s">
        <v>12</v>
      </c>
      <c r="F2" s="26" t="s">
        <v>89</v>
      </c>
      <c r="G2" s="26" t="s">
        <v>77</v>
      </c>
      <c r="H2" s="16"/>
      <c r="I2" s="16"/>
      <c r="J2" s="16"/>
    </row>
    <row r="3" spans="1:10" x14ac:dyDescent="0.3">
      <c r="A3" s="16"/>
      <c r="B3" s="16"/>
      <c r="C3" s="16"/>
      <c r="D3" s="16"/>
      <c r="E3" s="16"/>
      <c r="F3" s="16"/>
      <c r="G3" s="16"/>
      <c r="H3" s="16"/>
      <c r="I3" s="16"/>
      <c r="J3" s="16"/>
    </row>
    <row r="4" spans="1:10" ht="23.25" customHeight="1" x14ac:dyDescent="0.4">
      <c r="A4" s="16"/>
      <c r="B4" s="91" t="s">
        <v>272</v>
      </c>
      <c r="C4" s="16"/>
      <c r="D4" s="16"/>
      <c r="E4" s="16"/>
      <c r="F4" s="16"/>
      <c r="G4" s="16"/>
      <c r="H4" s="16"/>
      <c r="I4" s="16"/>
      <c r="J4" s="16"/>
    </row>
    <row r="5" spans="1:10" ht="18.75" customHeight="1" x14ac:dyDescent="0.3">
      <c r="A5" s="16"/>
      <c r="B5" s="80" t="s">
        <v>454</v>
      </c>
      <c r="C5" s="102"/>
      <c r="D5" s="102"/>
      <c r="E5" s="102"/>
      <c r="F5" s="102"/>
      <c r="G5" s="16"/>
      <c r="H5" s="16"/>
      <c r="I5" s="16"/>
      <c r="J5" s="16"/>
    </row>
    <row r="6" spans="1:10" x14ac:dyDescent="0.3">
      <c r="A6" s="16"/>
      <c r="B6" s="16"/>
      <c r="C6" s="16"/>
      <c r="D6" s="16"/>
      <c r="E6" s="16"/>
      <c r="F6" s="16"/>
      <c r="G6" s="16"/>
      <c r="H6" s="16"/>
      <c r="I6" s="16"/>
      <c r="J6" s="16"/>
    </row>
    <row r="7" spans="1:10" x14ac:dyDescent="0.3">
      <c r="A7" s="16"/>
      <c r="B7" s="93" t="s">
        <v>93</v>
      </c>
      <c r="C7" s="99" t="s">
        <v>455</v>
      </c>
      <c r="D7" s="16"/>
      <c r="E7" s="93" t="s">
        <v>165</v>
      </c>
      <c r="F7" s="99" t="s">
        <v>456</v>
      </c>
      <c r="G7" s="16"/>
      <c r="H7" s="93" t="s">
        <v>166</v>
      </c>
      <c r="I7" s="99" t="s">
        <v>457</v>
      </c>
      <c r="J7" s="16"/>
    </row>
    <row r="8" spans="1:10" x14ac:dyDescent="0.3">
      <c r="A8" s="16"/>
      <c r="B8" s="40" t="s">
        <v>262</v>
      </c>
      <c r="C8" s="41" t="s">
        <v>273</v>
      </c>
      <c r="D8" s="16"/>
      <c r="E8" s="40" t="s">
        <v>262</v>
      </c>
      <c r="F8" s="41" t="s">
        <v>273</v>
      </c>
      <c r="G8" s="16"/>
      <c r="H8" s="40" t="s">
        <v>262</v>
      </c>
      <c r="I8" s="41" t="s">
        <v>273</v>
      </c>
      <c r="J8" s="16"/>
    </row>
    <row r="9" spans="1:10" x14ac:dyDescent="0.3">
      <c r="A9" s="16"/>
      <c r="B9" s="52" t="s">
        <v>265</v>
      </c>
      <c r="C9" s="51">
        <v>0.18316831683168316</v>
      </c>
      <c r="D9" s="16"/>
      <c r="E9" s="52" t="s">
        <v>265</v>
      </c>
      <c r="F9" s="51">
        <v>8.7323943661971826E-2</v>
      </c>
      <c r="G9" s="16"/>
      <c r="H9" s="38" t="s">
        <v>265</v>
      </c>
      <c r="I9" s="51">
        <v>0.31914893617021278</v>
      </c>
      <c r="J9" s="16"/>
    </row>
    <row r="10" spans="1:10" x14ac:dyDescent="0.3">
      <c r="A10" s="16"/>
      <c r="B10" s="52" t="s">
        <v>270</v>
      </c>
      <c r="C10" s="51">
        <v>6.4356435643564358E-2</v>
      </c>
      <c r="D10" s="16"/>
      <c r="E10" s="52" t="s">
        <v>270</v>
      </c>
      <c r="F10" s="51">
        <v>1.4084507042253521E-2</v>
      </c>
      <c r="G10" s="16"/>
      <c r="H10" s="38" t="s">
        <v>270</v>
      </c>
      <c r="I10" s="51">
        <v>4.2553191489361701E-2</v>
      </c>
      <c r="J10" s="16"/>
    </row>
    <row r="11" spans="1:10" x14ac:dyDescent="0.3">
      <c r="A11" s="16"/>
      <c r="B11" s="52" t="s">
        <v>268</v>
      </c>
      <c r="C11" s="51">
        <v>5.4455445544554455E-2</v>
      </c>
      <c r="D11" s="16"/>
      <c r="E11" s="52" t="s">
        <v>268</v>
      </c>
      <c r="F11" s="51">
        <v>1.6901408450704224E-2</v>
      </c>
      <c r="G11" s="16"/>
      <c r="H11" s="38" t="s">
        <v>268</v>
      </c>
      <c r="I11" s="51">
        <v>0.26241134751773049</v>
      </c>
      <c r="J11" s="16"/>
    </row>
    <row r="12" spans="1:10" x14ac:dyDescent="0.3">
      <c r="A12" s="16"/>
      <c r="B12" s="52" t="s">
        <v>267</v>
      </c>
      <c r="C12" s="51">
        <v>0.19306930693069307</v>
      </c>
      <c r="D12" s="16"/>
      <c r="E12" s="52" t="s">
        <v>267</v>
      </c>
      <c r="F12" s="51">
        <v>0.47323943661971829</v>
      </c>
      <c r="G12" s="16"/>
      <c r="H12" s="38" t="s">
        <v>267</v>
      </c>
      <c r="I12" s="51">
        <v>8.5106382978723402E-2</v>
      </c>
      <c r="J12" s="16"/>
    </row>
    <row r="13" spans="1:10" x14ac:dyDescent="0.3">
      <c r="A13" s="16"/>
      <c r="B13" s="52" t="s">
        <v>274</v>
      </c>
      <c r="C13" s="51">
        <v>0.30693069306930693</v>
      </c>
      <c r="D13" s="16"/>
      <c r="E13" s="52" t="s">
        <v>274</v>
      </c>
      <c r="F13" s="51">
        <v>0.24788732394366197</v>
      </c>
      <c r="G13" s="16"/>
      <c r="H13" s="38" t="s">
        <v>274</v>
      </c>
      <c r="I13" s="51">
        <v>6.3829787234042548E-2</v>
      </c>
      <c r="J13" s="16"/>
    </row>
    <row r="14" spans="1:10" x14ac:dyDescent="0.3">
      <c r="A14" s="16"/>
      <c r="B14" s="52" t="s">
        <v>269</v>
      </c>
      <c r="C14" s="51">
        <v>6.9306930693069313E-2</v>
      </c>
      <c r="D14" s="16"/>
      <c r="E14" s="52" t="s">
        <v>269</v>
      </c>
      <c r="F14" s="51">
        <v>0.10140845070422536</v>
      </c>
      <c r="G14" s="16"/>
      <c r="H14" s="38" t="s">
        <v>269</v>
      </c>
      <c r="I14" s="51">
        <v>5.6737588652482268E-2</v>
      </c>
      <c r="J14" s="16"/>
    </row>
    <row r="15" spans="1:10" x14ac:dyDescent="0.3">
      <c r="A15" s="16"/>
      <c r="B15" s="52" t="s">
        <v>271</v>
      </c>
      <c r="C15" s="51">
        <v>6.4356435643564358E-2</v>
      </c>
      <c r="D15" s="16"/>
      <c r="E15" s="52" t="s">
        <v>271</v>
      </c>
      <c r="F15" s="51">
        <v>4.507042253521127E-2</v>
      </c>
      <c r="G15" s="16"/>
      <c r="H15" s="38" t="s">
        <v>271</v>
      </c>
      <c r="I15" s="51">
        <v>0.11347517730496454</v>
      </c>
      <c r="J15" s="16"/>
    </row>
    <row r="16" spans="1:10" x14ac:dyDescent="0.3">
      <c r="A16" s="16"/>
      <c r="B16" s="52" t="s">
        <v>266</v>
      </c>
      <c r="C16" s="51">
        <v>6.4356435643564358E-2</v>
      </c>
      <c r="D16" s="16"/>
      <c r="E16" s="52" t="s">
        <v>266</v>
      </c>
      <c r="F16" s="51">
        <v>0.01</v>
      </c>
      <c r="G16" s="16"/>
      <c r="H16" s="38" t="s">
        <v>266</v>
      </c>
      <c r="I16" s="51">
        <v>4.9645390070921988E-2</v>
      </c>
      <c r="J16" s="16"/>
    </row>
    <row r="17" spans="1:10" x14ac:dyDescent="0.3">
      <c r="A17" s="16"/>
      <c r="B17" s="16"/>
      <c r="C17" s="16"/>
      <c r="D17" s="16"/>
      <c r="E17" s="16"/>
      <c r="F17" s="16"/>
      <c r="G17" s="16"/>
      <c r="H17" s="16"/>
      <c r="I17" s="16"/>
      <c r="J17" s="16"/>
    </row>
    <row r="18" spans="1:10" x14ac:dyDescent="0.3">
      <c r="A18" s="16"/>
      <c r="B18" s="16"/>
      <c r="C18" s="16"/>
      <c r="D18" s="16"/>
      <c r="E18" s="16"/>
      <c r="F18" s="16"/>
      <c r="G18" s="16"/>
      <c r="H18" s="16"/>
      <c r="I18" s="16"/>
      <c r="J18" s="16"/>
    </row>
    <row r="19" spans="1:10" x14ac:dyDescent="0.3">
      <c r="A19" s="16"/>
      <c r="B19" s="16"/>
      <c r="C19" s="16"/>
      <c r="D19" s="16"/>
      <c r="E19" s="16"/>
      <c r="F19" s="16"/>
      <c r="G19" s="16"/>
      <c r="H19" s="16"/>
      <c r="I19" s="16"/>
      <c r="J19" s="16"/>
    </row>
    <row r="20" spans="1:10" x14ac:dyDescent="0.3">
      <c r="A20" s="16"/>
      <c r="B20" s="16"/>
      <c r="C20" s="16"/>
      <c r="D20" s="16"/>
      <c r="E20" s="16"/>
      <c r="F20" s="16"/>
      <c r="G20" s="16"/>
      <c r="H20" s="16"/>
      <c r="I20" s="16"/>
      <c r="J20" s="16"/>
    </row>
  </sheetData>
  <sheetProtection algorithmName="SHA-512" hashValue="9LE7soFtJFfew+PdqUMNfQl0mvP58SN44nET4c3hU50qE+Pwjl5Mu5qmB3Hsz8Bg9XNb7B6ppragtTR/fn420A==" saltValue="X8MAYfj/awnbiCdAL6RLlw==" spinCount="100000" sheet="1" objects="1" scenarios="1"/>
  <hyperlinks>
    <hyperlink ref="E2" location="Contents!A1" display="Contents" xr:uid="{68D94EA6-706B-468F-BC84-F9D832FC1A69}"/>
    <hyperlink ref="F2" location="'Figure 39.'!A1" display="Previous" xr:uid="{63EC1BB0-3553-4C15-BEEB-5D3E99F74A07}"/>
    <hyperlink ref="G2" location="'Figure 41.'!A1" display="Next" xr:uid="{EECAB0F6-2A62-46B6-9AB8-85BEF2CE6EEF}"/>
  </hyperlinks>
  <pageMargins left="0.7" right="0.7" top="0.75" bottom="0.75" header="0.3" footer="0.3"/>
  <pageSetup paperSize="9" scale="4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E11D-A01C-4C5B-8C51-BD1D72F83653}">
  <sheetPr codeName="Sheet48">
    <tabColor rgb="FF4FACDB"/>
    <pageSetUpPr fitToPage="1"/>
  </sheetPr>
  <dimension ref="A1:H20"/>
  <sheetViews>
    <sheetView showGridLines="0" zoomScale="90" zoomScaleNormal="90" workbookViewId="0">
      <selection activeCell="C16" sqref="C16"/>
    </sheetView>
  </sheetViews>
  <sheetFormatPr defaultRowHeight="14.4" x14ac:dyDescent="0.3"/>
  <cols>
    <col min="1" max="1" width="7.77734375" customWidth="1"/>
    <col min="2" max="2" width="51.5546875" customWidth="1"/>
    <col min="3" max="6" width="12.77734375" customWidth="1"/>
    <col min="7" max="8" width="9.21875" customWidth="1"/>
  </cols>
  <sheetData>
    <row r="1" spans="1:8" x14ac:dyDescent="0.3">
      <c r="A1" s="16"/>
      <c r="B1" s="16"/>
      <c r="C1" s="16"/>
      <c r="D1" s="16"/>
      <c r="E1" s="16"/>
      <c r="F1" s="16"/>
      <c r="G1" s="16"/>
      <c r="H1" s="16"/>
    </row>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3.25" customHeight="1" x14ac:dyDescent="0.4">
      <c r="A4" s="16"/>
      <c r="B4" s="91" t="s">
        <v>275</v>
      </c>
      <c r="C4" s="16"/>
      <c r="D4" s="16"/>
      <c r="E4" s="16"/>
      <c r="F4" s="16"/>
      <c r="G4" s="16"/>
      <c r="H4" s="16"/>
    </row>
    <row r="5" spans="1:8" ht="17.399999999999999" x14ac:dyDescent="0.3">
      <c r="A5" s="16"/>
      <c r="B5" s="80" t="s">
        <v>458</v>
      </c>
      <c r="C5" s="16"/>
      <c r="D5" s="16"/>
      <c r="E5" s="16"/>
      <c r="F5" s="16"/>
      <c r="G5" s="16"/>
      <c r="H5" s="16"/>
    </row>
    <row r="6" spans="1:8" x14ac:dyDescent="0.3">
      <c r="A6" s="16"/>
      <c r="B6" s="16"/>
      <c r="C6" s="16"/>
      <c r="D6" s="16"/>
      <c r="E6" s="16"/>
      <c r="F6" s="16"/>
      <c r="G6" s="16"/>
      <c r="H6" s="16"/>
    </row>
    <row r="7" spans="1:8" x14ac:dyDescent="0.3">
      <c r="A7" s="16"/>
      <c r="B7" s="98" t="s">
        <v>262</v>
      </c>
      <c r="C7" s="369" t="s">
        <v>276</v>
      </c>
      <c r="D7" s="370"/>
      <c r="E7" s="370"/>
      <c r="F7" s="370"/>
      <c r="G7" s="16"/>
      <c r="H7" s="16"/>
    </row>
    <row r="8" spans="1:8" x14ac:dyDescent="0.3">
      <c r="A8" s="16"/>
      <c r="B8" s="103"/>
      <c r="C8" s="41">
        <v>2021</v>
      </c>
      <c r="D8" s="41">
        <v>2022</v>
      </c>
      <c r="E8" s="41">
        <v>2023</v>
      </c>
      <c r="F8" s="41">
        <v>2024</v>
      </c>
      <c r="G8" s="16"/>
      <c r="H8" s="16"/>
    </row>
    <row r="9" spans="1:8" x14ac:dyDescent="0.3">
      <c r="A9" s="16"/>
      <c r="B9" s="104" t="s">
        <v>265</v>
      </c>
      <c r="C9" s="44">
        <v>3.8579167069999998</v>
      </c>
      <c r="D9" s="84">
        <v>3.6474472119999999</v>
      </c>
      <c r="E9" s="84">
        <v>3.4042979870000001</v>
      </c>
      <c r="F9" s="84">
        <v>3.154873099</v>
      </c>
      <c r="G9" s="16"/>
      <c r="H9" s="16"/>
    </row>
    <row r="10" spans="1:8" x14ac:dyDescent="0.3">
      <c r="A10" s="16"/>
      <c r="B10" s="104" t="s">
        <v>270</v>
      </c>
      <c r="C10" s="44">
        <v>1.472147149</v>
      </c>
      <c r="D10" s="84">
        <v>0.25284259599999998</v>
      </c>
      <c r="E10" s="84">
        <v>0.67932427800000006</v>
      </c>
      <c r="F10" s="84">
        <v>0.97246540800000003</v>
      </c>
      <c r="G10" s="16"/>
      <c r="H10" s="16"/>
    </row>
    <row r="11" spans="1:8" x14ac:dyDescent="0.3">
      <c r="A11" s="16"/>
      <c r="B11" s="104" t="s">
        <v>268</v>
      </c>
      <c r="C11" s="44">
        <v>0.101688155</v>
      </c>
      <c r="D11" s="84">
        <v>0.62625068500000003</v>
      </c>
      <c r="E11" s="84">
        <v>1.2140718160000001</v>
      </c>
      <c r="F11" s="84">
        <v>0.62832012000000004</v>
      </c>
      <c r="G11" s="16"/>
      <c r="H11" s="16"/>
    </row>
    <row r="12" spans="1:8" x14ac:dyDescent="0.3">
      <c r="A12" s="16"/>
      <c r="B12" s="104" t="s">
        <v>267</v>
      </c>
      <c r="C12" s="44">
        <v>1.7759857549999998</v>
      </c>
      <c r="D12" s="84">
        <v>0.86489800399999994</v>
      </c>
      <c r="E12" s="84">
        <v>0.60474358299999997</v>
      </c>
      <c r="F12" s="84">
        <v>0.97802763699999995</v>
      </c>
      <c r="G12" s="16"/>
      <c r="H12" s="16"/>
    </row>
    <row r="13" spans="1:8" x14ac:dyDescent="0.3">
      <c r="A13" s="16"/>
      <c r="B13" s="104" t="s">
        <v>264</v>
      </c>
      <c r="C13" s="44">
        <v>6.7891709430000002</v>
      </c>
      <c r="D13" s="84">
        <v>5.5127963070000003</v>
      </c>
      <c r="E13" s="84">
        <v>2.7872492950000001</v>
      </c>
      <c r="F13" s="84">
        <v>7.0525620690000004</v>
      </c>
      <c r="G13" s="16"/>
      <c r="H13" s="16"/>
    </row>
    <row r="14" spans="1:8" x14ac:dyDescent="0.3">
      <c r="A14" s="16"/>
      <c r="B14" s="104" t="s">
        <v>269</v>
      </c>
      <c r="C14" s="44">
        <v>1.5071878799999998</v>
      </c>
      <c r="D14" s="84">
        <v>0.37343185100000004</v>
      </c>
      <c r="E14" s="84">
        <v>0.30177226600000001</v>
      </c>
      <c r="F14" s="84">
        <v>1.3627935840000001</v>
      </c>
      <c r="G14" s="16"/>
      <c r="H14" s="16"/>
    </row>
    <row r="15" spans="1:8" x14ac:dyDescent="0.3">
      <c r="A15" s="16"/>
      <c r="B15" s="104" t="s">
        <v>271</v>
      </c>
      <c r="C15" s="44">
        <v>0.22297939999999999</v>
      </c>
      <c r="D15" s="84">
        <v>0.15638437400000002</v>
      </c>
      <c r="E15" s="84">
        <v>0.12964671</v>
      </c>
      <c r="F15" s="84">
        <v>5.5884098E-2</v>
      </c>
      <c r="G15" s="16"/>
      <c r="H15" s="16"/>
    </row>
    <row r="16" spans="1:8" x14ac:dyDescent="0.3">
      <c r="A16" s="16"/>
      <c r="B16" s="104" t="s">
        <v>266</v>
      </c>
      <c r="C16" s="44">
        <v>0.89265995600000003</v>
      </c>
      <c r="D16" s="84">
        <v>0.63005160699999996</v>
      </c>
      <c r="E16" s="84">
        <v>0.216900027</v>
      </c>
      <c r="F16" s="84">
        <v>1.282118834</v>
      </c>
      <c r="G16" s="16"/>
      <c r="H16" s="16"/>
    </row>
    <row r="17" spans="1:8" x14ac:dyDescent="0.3">
      <c r="A17" s="16"/>
      <c r="B17" s="16"/>
      <c r="C17" s="16"/>
      <c r="D17" s="16"/>
      <c r="E17" s="16"/>
      <c r="F17" s="16"/>
      <c r="G17" s="16"/>
      <c r="H17" s="16"/>
    </row>
    <row r="18" spans="1:8" x14ac:dyDescent="0.3">
      <c r="A18" s="16"/>
      <c r="B18" s="16"/>
      <c r="C18" s="16"/>
      <c r="D18" s="16"/>
      <c r="E18" s="16"/>
      <c r="F18" s="16"/>
      <c r="G18" s="16"/>
      <c r="H18" s="16"/>
    </row>
    <row r="19" spans="1:8" x14ac:dyDescent="0.3">
      <c r="A19" s="16"/>
      <c r="B19" s="16"/>
      <c r="C19" s="16"/>
      <c r="D19" s="16"/>
      <c r="E19" s="16"/>
      <c r="F19" s="16"/>
      <c r="G19" s="16"/>
      <c r="H19" s="16"/>
    </row>
    <row r="20" spans="1:8" x14ac:dyDescent="0.3">
      <c r="A20" s="16"/>
      <c r="B20" s="16"/>
      <c r="C20" s="16"/>
      <c r="D20" s="16"/>
      <c r="E20" s="16"/>
      <c r="F20" s="16"/>
      <c r="G20" s="16"/>
      <c r="H20" s="16"/>
    </row>
  </sheetData>
  <sheetProtection algorithmName="SHA-512" hashValue="IFLedzU8fMjOgTZia407DEquZnwaT98yC0AofAdQtNN1f///Ak4+VW1V7JKPcJjH2jSEbiECDLsi2gfCZ+8ZlQ==" saltValue="PA1sTMWdg5qW/spKWs83OA==" spinCount="100000" sheet="1" objects="1" scenarios="1"/>
  <mergeCells count="1">
    <mergeCell ref="C7:F7"/>
  </mergeCells>
  <hyperlinks>
    <hyperlink ref="E2" location="Contents!A1" display="Contents" xr:uid="{64D6658F-D531-4C5D-B642-CD0DB1253B4A}"/>
    <hyperlink ref="F2" location="'Figure 40.'!A1" display="Previous" xr:uid="{10F61AF3-D35D-4F0E-975D-ED52BDCB52F0}"/>
    <hyperlink ref="G2" location="'Figure 42.'!A1" display="Next" xr:uid="{A92C59DE-7161-4DF2-8C25-9655503DE7A9}"/>
  </hyperlinks>
  <pageMargins left="0.7" right="0.7" top="0.75" bottom="0.75" header="0.3" footer="0.3"/>
  <pageSetup paperSize="9" scale="7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C020-E2C3-4335-BA18-2573F85FC6A6}">
  <sheetPr codeName="Sheet49">
    <tabColor rgb="FF4FACDB"/>
    <pageSetUpPr fitToPage="1"/>
  </sheetPr>
  <dimension ref="A1:G19"/>
  <sheetViews>
    <sheetView showGridLines="0" zoomScale="90" zoomScaleNormal="90" workbookViewId="0">
      <selection activeCell="C13" sqref="C13"/>
    </sheetView>
  </sheetViews>
  <sheetFormatPr defaultRowHeight="14.4" x14ac:dyDescent="0.3"/>
  <cols>
    <col min="1" max="1" width="7.77734375" customWidth="1"/>
    <col min="2" max="2" width="51.5546875" customWidth="1"/>
    <col min="3" max="6" width="12.77734375" customWidth="1"/>
    <col min="7" max="7" width="9.21875" customWidth="1"/>
  </cols>
  <sheetData>
    <row r="1" spans="1:7" x14ac:dyDescent="0.3">
      <c r="A1" s="16"/>
      <c r="B1" s="16"/>
      <c r="C1" s="16"/>
      <c r="D1" s="16"/>
      <c r="E1" s="16"/>
      <c r="F1" s="16"/>
      <c r="G1" s="16"/>
    </row>
    <row r="2" spans="1:7" x14ac:dyDescent="0.3">
      <c r="A2" s="16"/>
      <c r="B2" s="16"/>
      <c r="C2" s="16"/>
      <c r="D2" s="16"/>
      <c r="E2" s="26" t="s">
        <v>12</v>
      </c>
      <c r="F2" s="26" t="s">
        <v>89</v>
      </c>
      <c r="G2" s="26" t="s">
        <v>77</v>
      </c>
    </row>
    <row r="3" spans="1:7" x14ac:dyDescent="0.3">
      <c r="A3" s="16"/>
      <c r="B3" s="16"/>
      <c r="C3" s="16"/>
      <c r="D3" s="16"/>
      <c r="E3" s="16"/>
      <c r="F3" s="16"/>
      <c r="G3" s="16"/>
    </row>
    <row r="4" spans="1:7" ht="22.8" x14ac:dyDescent="0.4">
      <c r="A4" s="16"/>
      <c r="B4" s="91" t="s">
        <v>275</v>
      </c>
      <c r="C4" s="16"/>
      <c r="D4" s="16"/>
      <c r="E4" s="16"/>
      <c r="F4" s="16"/>
      <c r="G4" s="16"/>
    </row>
    <row r="5" spans="1:7" ht="17.399999999999999" x14ac:dyDescent="0.3">
      <c r="A5" s="16"/>
      <c r="B5" s="80" t="s">
        <v>459</v>
      </c>
      <c r="C5" s="16"/>
      <c r="D5" s="16"/>
      <c r="E5" s="16"/>
      <c r="F5" s="16"/>
      <c r="G5" s="16"/>
    </row>
    <row r="6" spans="1:7" x14ac:dyDescent="0.3">
      <c r="A6" s="16"/>
      <c r="B6" s="16"/>
      <c r="C6" s="16"/>
      <c r="D6" s="16"/>
      <c r="E6" s="16"/>
      <c r="F6" s="16"/>
      <c r="G6" s="16"/>
    </row>
    <row r="7" spans="1:7" x14ac:dyDescent="0.3">
      <c r="A7" s="16"/>
      <c r="B7" s="98" t="s">
        <v>262</v>
      </c>
      <c r="C7" s="369" t="s">
        <v>167</v>
      </c>
      <c r="D7" s="370"/>
      <c r="E7" s="370"/>
      <c r="F7" s="370"/>
      <c r="G7" s="16"/>
    </row>
    <row r="8" spans="1:7" x14ac:dyDescent="0.3">
      <c r="A8" s="16"/>
      <c r="B8" s="103"/>
      <c r="C8" s="41">
        <v>2021</v>
      </c>
      <c r="D8" s="41">
        <v>2022</v>
      </c>
      <c r="E8" s="41">
        <v>2023</v>
      </c>
      <c r="F8" s="41">
        <v>2024</v>
      </c>
      <c r="G8" s="16"/>
    </row>
    <row r="9" spans="1:7" x14ac:dyDescent="0.3">
      <c r="B9" s="38" t="s">
        <v>265</v>
      </c>
      <c r="C9" s="39">
        <v>220</v>
      </c>
      <c r="D9" s="39">
        <v>197</v>
      </c>
      <c r="E9" s="65">
        <v>114</v>
      </c>
      <c r="F9" s="39">
        <v>110</v>
      </c>
      <c r="G9" s="16"/>
    </row>
    <row r="10" spans="1:7" x14ac:dyDescent="0.3">
      <c r="B10" s="38" t="s">
        <v>270</v>
      </c>
      <c r="C10" s="39">
        <v>79</v>
      </c>
      <c r="D10" s="39">
        <v>23</v>
      </c>
      <c r="E10" s="65">
        <v>49</v>
      </c>
      <c r="F10" s="39">
        <v>23</v>
      </c>
      <c r="G10" s="16"/>
    </row>
    <row r="11" spans="1:7" x14ac:dyDescent="0.3">
      <c r="B11" s="38" t="s">
        <v>268</v>
      </c>
      <c r="C11" s="39">
        <v>41</v>
      </c>
      <c r="D11" s="39">
        <v>66</v>
      </c>
      <c r="E11" s="65">
        <v>55</v>
      </c>
      <c r="F11" s="39">
        <v>55</v>
      </c>
      <c r="G11" s="16"/>
    </row>
    <row r="12" spans="1:7" x14ac:dyDescent="0.3">
      <c r="B12" s="38" t="s">
        <v>267</v>
      </c>
      <c r="C12" s="39">
        <v>277</v>
      </c>
      <c r="D12" s="39">
        <v>283</v>
      </c>
      <c r="E12" s="65">
        <v>237</v>
      </c>
      <c r="F12" s="39">
        <v>233</v>
      </c>
      <c r="G12" s="16"/>
    </row>
    <row r="13" spans="1:7" x14ac:dyDescent="0.3">
      <c r="B13" s="38" t="s">
        <v>264</v>
      </c>
      <c r="C13" s="39">
        <v>149</v>
      </c>
      <c r="D13" s="39">
        <v>105</v>
      </c>
      <c r="E13" s="65">
        <v>90</v>
      </c>
      <c r="F13" s="39">
        <v>163</v>
      </c>
      <c r="G13" s="16"/>
    </row>
    <row r="14" spans="1:7" x14ac:dyDescent="0.3">
      <c r="B14" s="38" t="s">
        <v>269</v>
      </c>
      <c r="C14" s="39">
        <v>72</v>
      </c>
      <c r="D14" s="39">
        <v>24</v>
      </c>
      <c r="E14" s="65">
        <v>12</v>
      </c>
      <c r="F14" s="39">
        <v>57</v>
      </c>
      <c r="G14" s="16"/>
    </row>
    <row r="15" spans="1:7" x14ac:dyDescent="0.3">
      <c r="B15" s="38" t="s">
        <v>271</v>
      </c>
      <c r="C15" s="39">
        <v>56</v>
      </c>
      <c r="D15" s="39">
        <v>50</v>
      </c>
      <c r="E15" s="65">
        <v>36</v>
      </c>
      <c r="F15" s="39">
        <v>44</v>
      </c>
      <c r="G15" s="16"/>
    </row>
    <row r="16" spans="1:7" x14ac:dyDescent="0.3">
      <c r="B16" s="38" t="s">
        <v>266</v>
      </c>
      <c r="C16" s="39">
        <v>33</v>
      </c>
      <c r="D16" s="39">
        <v>14</v>
      </c>
      <c r="E16" s="65">
        <v>16</v>
      </c>
      <c r="F16" s="39">
        <v>23</v>
      </c>
      <c r="G16" s="16"/>
    </row>
    <row r="17" spans="1:7" x14ac:dyDescent="0.3">
      <c r="A17" s="16"/>
      <c r="B17" s="16"/>
      <c r="C17" s="16"/>
      <c r="D17" s="16"/>
      <c r="E17" s="16"/>
      <c r="F17" s="16"/>
      <c r="G17" s="16"/>
    </row>
    <row r="18" spans="1:7" x14ac:dyDescent="0.3">
      <c r="A18" s="16"/>
      <c r="B18" s="16"/>
      <c r="C18" s="16"/>
      <c r="D18" s="16"/>
      <c r="E18" s="16"/>
      <c r="F18" s="16"/>
      <c r="G18" s="16"/>
    </row>
    <row r="19" spans="1:7" x14ac:dyDescent="0.3">
      <c r="A19" s="16"/>
      <c r="B19" s="16" t="s">
        <v>277</v>
      </c>
      <c r="C19" s="16"/>
      <c r="D19" s="16"/>
      <c r="E19" s="16"/>
      <c r="F19" s="16"/>
      <c r="G19" s="16"/>
    </row>
  </sheetData>
  <sheetProtection algorithmName="SHA-512" hashValue="HRBPokfEU8fqzSIHV88DK9XdOkUrj89tDHqAgo33ydliqLmc7Cm6aTTetUH8fr4cldkLmc+zKw53thPpThWPGg==" saltValue="m/50xVyBXafwk4AB12MOsg==" spinCount="100000" sheet="1" objects="1" scenarios="1"/>
  <mergeCells count="1">
    <mergeCell ref="C7:F7"/>
  </mergeCells>
  <hyperlinks>
    <hyperlink ref="E2" location="Contents!A1" display="Contents" xr:uid="{B548A83A-4BE2-47B8-8CFA-2E2A26A7E38A}"/>
    <hyperlink ref="F2" location="'Figure 41.'!A1" display="Previous" xr:uid="{3625AB5F-E1DD-47F3-BD27-2C5616A3D098}"/>
    <hyperlink ref="G2" location="'Figure 43.'!A1" display="Next" xr:uid="{1700729E-5E72-4A16-A806-D4CD8A08643B}"/>
  </hyperlinks>
  <pageMargins left="0.7" right="0.7" top="0.75" bottom="0.75" header="0.3" footer="0.3"/>
  <pageSetup paperSize="9" scale="88"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131F-412D-4D90-BE01-1E5CA71F4F18}">
  <sheetPr codeName="Sheet50">
    <tabColor rgb="FF4FACDB"/>
    <pageSetUpPr fitToPage="1"/>
  </sheetPr>
  <dimension ref="B1:G57"/>
  <sheetViews>
    <sheetView showGridLines="0" zoomScale="90" zoomScaleNormal="90" workbookViewId="0">
      <selection activeCell="D8" sqref="D8"/>
    </sheetView>
  </sheetViews>
  <sheetFormatPr defaultRowHeight="14.4" x14ac:dyDescent="0.3"/>
  <cols>
    <col min="1" max="1" width="7.77734375" customWidth="1"/>
    <col min="2" max="2" width="44.21875" customWidth="1"/>
    <col min="3" max="4" width="25.77734375" customWidth="1"/>
    <col min="5" max="5" width="8.21875" bestFit="1" customWidth="1"/>
    <col min="6" max="6" width="11.44140625" customWidth="1"/>
    <col min="7" max="7" width="4.5546875" bestFit="1" customWidth="1"/>
  </cols>
  <sheetData>
    <row r="1" spans="2:7" x14ac:dyDescent="0.3">
      <c r="B1" s="16"/>
      <c r="C1" s="16"/>
      <c r="D1" s="16"/>
      <c r="E1" s="16"/>
      <c r="F1" s="16"/>
      <c r="G1" s="16"/>
    </row>
    <row r="2" spans="2:7" x14ac:dyDescent="0.3">
      <c r="B2" s="16"/>
      <c r="C2" s="16"/>
      <c r="D2" s="16"/>
      <c r="E2" s="26" t="s">
        <v>12</v>
      </c>
      <c r="F2" s="26" t="s">
        <v>89</v>
      </c>
      <c r="G2" s="26" t="s">
        <v>77</v>
      </c>
    </row>
    <row r="3" spans="2:7" x14ac:dyDescent="0.3">
      <c r="B3" s="16"/>
      <c r="C3" s="16"/>
      <c r="D3" s="16"/>
      <c r="E3" s="16"/>
      <c r="F3" s="16"/>
      <c r="G3" s="16"/>
    </row>
    <row r="4" spans="2:7" ht="22.8" x14ac:dyDescent="0.4">
      <c r="B4" s="91" t="s">
        <v>278</v>
      </c>
      <c r="C4" s="105"/>
      <c r="D4" s="16"/>
      <c r="E4" s="16"/>
      <c r="F4" s="16"/>
      <c r="G4" s="16"/>
    </row>
    <row r="5" spans="2:7" ht="17.399999999999999" x14ac:dyDescent="0.3">
      <c r="B5" s="80" t="s">
        <v>460</v>
      </c>
      <c r="C5" s="16"/>
      <c r="D5" s="16"/>
      <c r="E5" s="16"/>
      <c r="F5" s="16"/>
      <c r="G5" s="16"/>
    </row>
    <row r="6" spans="2:7" ht="15" customHeight="1" x14ac:dyDescent="0.3">
      <c r="B6" s="80"/>
      <c r="C6" s="16"/>
      <c r="D6" s="16"/>
      <c r="E6" s="16"/>
      <c r="F6" s="16"/>
      <c r="G6" s="16"/>
    </row>
    <row r="7" spans="2:7" x14ac:dyDescent="0.3">
      <c r="B7" s="98" t="s">
        <v>195</v>
      </c>
      <c r="C7" s="94" t="s">
        <v>276</v>
      </c>
      <c r="D7" s="94" t="s">
        <v>167</v>
      </c>
      <c r="E7" s="16"/>
      <c r="F7" s="16"/>
      <c r="G7" s="86"/>
    </row>
    <row r="8" spans="2:7" x14ac:dyDescent="0.3">
      <c r="B8" s="52" t="s">
        <v>197</v>
      </c>
      <c r="C8" s="84">
        <v>0</v>
      </c>
      <c r="D8" s="65">
        <v>0</v>
      </c>
      <c r="E8" s="16"/>
      <c r="F8" s="16"/>
      <c r="G8" s="16"/>
    </row>
    <row r="9" spans="2:7" x14ac:dyDescent="0.3">
      <c r="B9" s="52" t="s">
        <v>198</v>
      </c>
      <c r="C9" s="84">
        <v>1.4481639669999999</v>
      </c>
      <c r="D9" s="65">
        <v>59</v>
      </c>
      <c r="E9" s="16"/>
      <c r="F9" s="16"/>
      <c r="G9" s="16"/>
    </row>
    <row r="10" spans="2:7" x14ac:dyDescent="0.3">
      <c r="B10" s="52" t="s">
        <v>199</v>
      </c>
      <c r="C10" s="84">
        <v>1.967923423</v>
      </c>
      <c r="D10" s="65">
        <v>124</v>
      </c>
      <c r="E10" s="16"/>
      <c r="F10" s="16"/>
      <c r="G10" s="16"/>
    </row>
    <row r="11" spans="2:7" x14ac:dyDescent="0.3">
      <c r="B11" s="52" t="s">
        <v>200</v>
      </c>
      <c r="C11" s="84">
        <v>1.376865E-2</v>
      </c>
      <c r="D11" s="65">
        <v>7</v>
      </c>
      <c r="E11" s="16"/>
      <c r="F11" s="16"/>
      <c r="G11" s="16"/>
    </row>
    <row r="12" spans="2:7" x14ac:dyDescent="0.3">
      <c r="B12" s="52" t="s">
        <v>201</v>
      </c>
      <c r="C12" s="84">
        <v>4.5511749999999997E-2</v>
      </c>
      <c r="D12" s="65">
        <v>21</v>
      </c>
      <c r="E12" s="16"/>
      <c r="F12" s="16"/>
      <c r="G12" s="16"/>
    </row>
    <row r="13" spans="2:7" x14ac:dyDescent="0.3">
      <c r="B13" s="52" t="s">
        <v>202</v>
      </c>
      <c r="C13" s="84">
        <v>3.6591343799999998</v>
      </c>
      <c r="D13" s="65">
        <v>138</v>
      </c>
      <c r="E13" s="16"/>
      <c r="F13" s="16"/>
      <c r="G13" s="16"/>
    </row>
    <row r="14" spans="2:7" x14ac:dyDescent="0.3">
      <c r="B14" s="52" t="s">
        <v>203</v>
      </c>
      <c r="C14" s="84">
        <v>0.29695374299999999</v>
      </c>
      <c r="D14" s="65">
        <v>26</v>
      </c>
      <c r="E14" s="16"/>
      <c r="F14" s="16"/>
      <c r="G14" s="16"/>
    </row>
    <row r="15" spans="2:7" x14ac:dyDescent="0.3">
      <c r="B15" s="52" t="s">
        <v>204</v>
      </c>
      <c r="C15" s="84">
        <v>0.97490686399999993</v>
      </c>
      <c r="D15" s="65">
        <v>40</v>
      </c>
      <c r="E15" s="16"/>
      <c r="F15" s="16"/>
      <c r="G15" s="16"/>
    </row>
    <row r="16" spans="2:7" x14ac:dyDescent="0.3">
      <c r="B16" s="52" t="s">
        <v>205</v>
      </c>
      <c r="C16" s="84">
        <v>5.8343384510000007</v>
      </c>
      <c r="D16" s="65">
        <v>184</v>
      </c>
      <c r="E16" s="16"/>
      <c r="F16" s="16"/>
      <c r="G16" s="16"/>
    </row>
    <row r="17" spans="2:7" x14ac:dyDescent="0.3">
      <c r="B17" s="52" t="s">
        <v>206</v>
      </c>
      <c r="C17" s="84">
        <v>0</v>
      </c>
      <c r="D17" s="65">
        <v>0</v>
      </c>
      <c r="E17" s="16"/>
      <c r="F17" s="16"/>
      <c r="G17" s="16"/>
    </row>
    <row r="18" spans="2:7" x14ac:dyDescent="0.3">
      <c r="B18" s="52" t="s">
        <v>207</v>
      </c>
      <c r="C18" s="84">
        <v>0.10162208</v>
      </c>
      <c r="D18" s="65">
        <v>10</v>
      </c>
      <c r="E18" s="16"/>
      <c r="F18" s="16"/>
      <c r="G18" s="16"/>
    </row>
    <row r="19" spans="2:7" x14ac:dyDescent="0.3">
      <c r="B19" s="52" t="s">
        <v>208</v>
      </c>
      <c r="C19" s="84">
        <v>0.51640142099999997</v>
      </c>
      <c r="D19" s="65">
        <v>24</v>
      </c>
      <c r="E19" s="16"/>
      <c r="F19" s="16"/>
      <c r="G19" s="16"/>
    </row>
    <row r="20" spans="2:7" x14ac:dyDescent="0.3">
      <c r="B20" s="16"/>
      <c r="C20" s="16"/>
      <c r="D20" s="16"/>
      <c r="E20" s="16"/>
      <c r="F20" s="16"/>
      <c r="G20" s="16"/>
    </row>
    <row r="32" spans="2:7" x14ac:dyDescent="0.3">
      <c r="F32" s="2"/>
    </row>
    <row r="33" spans="3:6" x14ac:dyDescent="0.3">
      <c r="F33" s="2"/>
    </row>
    <row r="34" spans="3:6" x14ac:dyDescent="0.3">
      <c r="F34" s="2"/>
    </row>
    <row r="35" spans="3:6" x14ac:dyDescent="0.3">
      <c r="F35" s="2"/>
    </row>
    <row r="36" spans="3:6" x14ac:dyDescent="0.3">
      <c r="F36" s="2"/>
    </row>
    <row r="37" spans="3:6" x14ac:dyDescent="0.3">
      <c r="F37" s="2"/>
    </row>
    <row r="38" spans="3:6" x14ac:dyDescent="0.3">
      <c r="F38" s="2"/>
    </row>
    <row r="39" spans="3:6" x14ac:dyDescent="0.3">
      <c r="F39" s="2"/>
    </row>
    <row r="40" spans="3:6" x14ac:dyDescent="0.3">
      <c r="F40" s="2"/>
    </row>
    <row r="41" spans="3:6" x14ac:dyDescent="0.3">
      <c r="F41" s="2"/>
    </row>
    <row r="42" spans="3:6" x14ac:dyDescent="0.3">
      <c r="F42" s="2"/>
    </row>
    <row r="46" spans="3:6" x14ac:dyDescent="0.3">
      <c r="C46" s="8"/>
      <c r="D46" s="8"/>
      <c r="E46" s="9"/>
    </row>
    <row r="47" spans="3:6" x14ac:dyDescent="0.3">
      <c r="C47" s="2"/>
      <c r="D47" s="7"/>
      <c r="E47" s="5"/>
      <c r="F47" s="2"/>
    </row>
    <row r="48" spans="3:6" x14ac:dyDescent="0.3">
      <c r="C48" s="2"/>
      <c r="D48" s="7"/>
      <c r="E48" s="5"/>
      <c r="F48" s="2"/>
    </row>
    <row r="49" spans="3:6" x14ac:dyDescent="0.3">
      <c r="C49" s="2"/>
      <c r="D49" s="7"/>
      <c r="E49" s="5"/>
      <c r="F49" s="2"/>
    </row>
    <row r="50" spans="3:6" x14ac:dyDescent="0.3">
      <c r="C50" s="2"/>
      <c r="D50" s="7"/>
      <c r="E50" s="5"/>
      <c r="F50" s="2"/>
    </row>
    <row r="51" spans="3:6" x14ac:dyDescent="0.3">
      <c r="C51" s="2"/>
      <c r="D51" s="7"/>
      <c r="E51" s="5"/>
      <c r="F51" s="2"/>
    </row>
    <row r="52" spans="3:6" x14ac:dyDescent="0.3">
      <c r="C52" s="2"/>
      <c r="D52" s="7"/>
      <c r="E52" s="5"/>
      <c r="F52" s="2"/>
    </row>
    <row r="53" spans="3:6" x14ac:dyDescent="0.3">
      <c r="C53" s="2"/>
      <c r="D53" s="7"/>
      <c r="E53" s="5"/>
      <c r="F53" s="2"/>
    </row>
    <row r="54" spans="3:6" x14ac:dyDescent="0.3">
      <c r="C54" s="2"/>
      <c r="D54" s="7"/>
      <c r="E54" s="5"/>
      <c r="F54" s="2"/>
    </row>
    <row r="55" spans="3:6" x14ac:dyDescent="0.3">
      <c r="C55" s="2"/>
      <c r="D55" s="7"/>
      <c r="E55" s="5"/>
      <c r="F55" s="2"/>
    </row>
    <row r="56" spans="3:6" x14ac:dyDescent="0.3">
      <c r="C56" s="2"/>
      <c r="D56" s="7"/>
      <c r="E56" s="5"/>
      <c r="F56" s="2"/>
    </row>
    <row r="57" spans="3:6" x14ac:dyDescent="0.3">
      <c r="C57" s="2"/>
      <c r="D57" s="7"/>
      <c r="E57" s="5"/>
      <c r="F57" s="2"/>
    </row>
  </sheetData>
  <sheetProtection algorithmName="SHA-512" hashValue="BxgjbfKHxu1qu963Di5pk6M9qY8Sj6DrYcCAO9w17T77k+JxMGNkohBJpXYV/AXhHI/WpKsWPsj+48k/pCPVvw==" saltValue="UWJqwgQUA2RqRK14GeE78Q==" spinCount="100000" sheet="1" objects="1" scenarios="1"/>
  <hyperlinks>
    <hyperlink ref="E2" location="Contents!A1" display="Contents" xr:uid="{81C7D4B4-BD8F-444C-B5BE-9483F088B550}"/>
    <hyperlink ref="F2" location="'Figure 42.'!A1" display="Previous" xr:uid="{B9A91A60-6B50-47FF-A0CB-6DFBC6A26947}"/>
    <hyperlink ref="G2" location="'Figure 44.'!A1" display="Next" xr:uid="{B6F55672-FE4E-4A07-9177-EEB0808A4BA0}"/>
  </hyperlinks>
  <pageMargins left="0.7" right="0.7" top="0.75" bottom="0.75" header="0.3" footer="0.3"/>
  <pageSetup paperSize="9" scale="6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6F4E9-2141-459A-BE38-AE7DDE0A6486}">
  <sheetPr codeName="Sheet51">
    <tabColor rgb="FF4FACDB"/>
    <pageSetUpPr fitToPage="1"/>
  </sheetPr>
  <dimension ref="A1:M38"/>
  <sheetViews>
    <sheetView showGridLines="0" zoomScale="90" zoomScaleNormal="90" workbookViewId="0">
      <selection activeCell="C9" sqref="C9"/>
    </sheetView>
  </sheetViews>
  <sheetFormatPr defaultRowHeight="14.4" x14ac:dyDescent="0.3"/>
  <cols>
    <col min="1" max="1" width="7.77734375" customWidth="1"/>
    <col min="2" max="2" width="44.21875" customWidth="1"/>
    <col min="3" max="5" width="12.77734375" customWidth="1"/>
    <col min="6" max="6" width="7.77734375" bestFit="1" customWidth="1"/>
    <col min="9" max="9" width="45" bestFit="1" customWidth="1"/>
  </cols>
  <sheetData>
    <row r="1" spans="1:7" x14ac:dyDescent="0.3">
      <c r="A1" s="16"/>
      <c r="B1" s="16"/>
      <c r="C1" s="16"/>
      <c r="D1" s="16"/>
      <c r="E1" s="16"/>
      <c r="F1" s="16"/>
      <c r="G1" s="16"/>
    </row>
    <row r="2" spans="1:7" x14ac:dyDescent="0.3">
      <c r="A2" s="16"/>
      <c r="B2" s="16"/>
      <c r="C2" s="16"/>
      <c r="D2" s="16"/>
      <c r="E2" s="26" t="s">
        <v>12</v>
      </c>
      <c r="F2" s="26" t="s">
        <v>89</v>
      </c>
      <c r="G2" s="26" t="s">
        <v>77</v>
      </c>
    </row>
    <row r="3" spans="1:7" x14ac:dyDescent="0.3">
      <c r="A3" s="16"/>
      <c r="B3" s="16"/>
      <c r="C3" s="16"/>
      <c r="D3" s="16"/>
      <c r="E3" s="16"/>
      <c r="F3" s="16"/>
      <c r="G3" s="16"/>
    </row>
    <row r="4" spans="1:7" ht="22.8" x14ac:dyDescent="0.4">
      <c r="A4" s="16"/>
      <c r="B4" s="91" t="s">
        <v>279</v>
      </c>
      <c r="C4" s="16"/>
      <c r="D4" s="16"/>
      <c r="E4" s="16"/>
      <c r="F4" s="16"/>
      <c r="G4" s="16"/>
    </row>
    <row r="5" spans="1:7" ht="17.399999999999999" x14ac:dyDescent="0.3">
      <c r="A5" s="16"/>
      <c r="B5" s="80" t="s">
        <v>461</v>
      </c>
      <c r="C5" s="16"/>
      <c r="D5" s="16"/>
      <c r="E5" s="16"/>
      <c r="F5" s="16"/>
      <c r="G5" s="16"/>
    </row>
    <row r="6" spans="1:7" x14ac:dyDescent="0.3">
      <c r="A6" s="16"/>
      <c r="B6" s="16"/>
      <c r="C6" s="16"/>
      <c r="D6" s="16"/>
      <c r="E6" s="16"/>
      <c r="F6" s="16"/>
      <c r="G6" s="16"/>
    </row>
    <row r="7" spans="1:7" x14ac:dyDescent="0.3">
      <c r="A7" s="16"/>
      <c r="B7" s="106" t="s">
        <v>195</v>
      </c>
      <c r="C7" s="371" t="s">
        <v>263</v>
      </c>
      <c r="D7" s="371"/>
      <c r="E7" s="371"/>
      <c r="F7" s="16"/>
      <c r="G7" s="16"/>
    </row>
    <row r="8" spans="1:7" x14ac:dyDescent="0.3">
      <c r="A8" s="16"/>
      <c r="B8" s="107"/>
      <c r="C8" s="41" t="s">
        <v>93</v>
      </c>
      <c r="D8" s="41" t="s">
        <v>165</v>
      </c>
      <c r="E8" s="41" t="s">
        <v>166</v>
      </c>
      <c r="F8" s="16"/>
      <c r="G8" s="16"/>
    </row>
    <row r="9" spans="1:7" x14ac:dyDescent="0.3">
      <c r="B9" s="52" t="s">
        <v>197</v>
      </c>
      <c r="C9" s="51">
        <v>0</v>
      </c>
      <c r="D9" s="51">
        <v>0</v>
      </c>
      <c r="E9" s="51">
        <v>0</v>
      </c>
      <c r="F9" s="16"/>
      <c r="G9" s="16"/>
    </row>
    <row r="10" spans="1:7" x14ac:dyDescent="0.3">
      <c r="B10" s="52" t="s">
        <v>198</v>
      </c>
      <c r="C10" s="51">
        <v>9.920442338492684E-2</v>
      </c>
      <c r="D10" s="51">
        <v>7.0123417241959224E-2</v>
      </c>
      <c r="E10" s="51">
        <v>0.1320777578048615</v>
      </c>
      <c r="F10" s="16"/>
      <c r="G10" s="16"/>
    </row>
    <row r="11" spans="1:7" x14ac:dyDescent="0.3">
      <c r="B11" s="52" t="s">
        <v>199</v>
      </c>
      <c r="C11" s="51">
        <v>0.14804364710904017</v>
      </c>
      <c r="D11" s="51">
        <v>5.7171469416098609E-2</v>
      </c>
      <c r="E11" s="51">
        <v>8.4151493505828096E-2</v>
      </c>
      <c r="F11" s="16"/>
      <c r="G11" s="16"/>
    </row>
    <row r="12" spans="1:7" x14ac:dyDescent="0.3">
      <c r="B12" s="52" t="s">
        <v>200</v>
      </c>
      <c r="C12" s="51">
        <v>8.2887140446978732E-4</v>
      </c>
      <c r="D12" s="51">
        <v>4.3246615990464113E-4</v>
      </c>
      <c r="E12" s="51">
        <v>0</v>
      </c>
      <c r="F12" s="16"/>
      <c r="G12" s="16"/>
    </row>
    <row r="13" spans="1:7" x14ac:dyDescent="0.3">
      <c r="B13" s="52" t="s">
        <v>201</v>
      </c>
      <c r="C13" s="51">
        <v>0</v>
      </c>
      <c r="D13" s="51">
        <v>1.3726874357280467E-2</v>
      </c>
      <c r="E13" s="51">
        <v>0</v>
      </c>
      <c r="F13" s="16"/>
      <c r="G13" s="16"/>
    </row>
    <row r="14" spans="1:7" x14ac:dyDescent="0.3">
      <c r="B14" s="52" t="s">
        <v>202</v>
      </c>
      <c r="C14" s="51">
        <v>0.27473208635300861</v>
      </c>
      <c r="D14" s="51">
        <v>0.1604259669545901</v>
      </c>
      <c r="E14" s="51">
        <v>9.0577255532013776E-2</v>
      </c>
      <c r="F14" s="16"/>
      <c r="G14" s="16"/>
    </row>
    <row r="15" spans="1:7" x14ac:dyDescent="0.3">
      <c r="B15" s="52" t="s">
        <v>203</v>
      </c>
      <c r="C15" s="51">
        <v>4.0202973702984637E-3</v>
      </c>
      <c r="D15" s="51">
        <v>9.8565220407141718E-2</v>
      </c>
      <c r="E15" s="51">
        <v>2.0122076356637309E-2</v>
      </c>
      <c r="F15" s="16"/>
      <c r="G15" s="16"/>
    </row>
    <row r="16" spans="1:7" x14ac:dyDescent="0.3">
      <c r="B16" s="52" t="s">
        <v>204</v>
      </c>
      <c r="C16" s="51">
        <v>6.572216781218343E-2</v>
      </c>
      <c r="D16" s="51">
        <v>8.243340083925646E-2</v>
      </c>
      <c r="E16" s="51">
        <v>1.9218163635094061E-2</v>
      </c>
      <c r="F16" s="16"/>
      <c r="G16" s="16"/>
    </row>
    <row r="17" spans="1:13" x14ac:dyDescent="0.3">
      <c r="B17" s="52" t="s">
        <v>205</v>
      </c>
      <c r="C17" s="51">
        <v>0.36189686506242169</v>
      </c>
      <c r="D17" s="51">
        <v>0.48248459381947584</v>
      </c>
      <c r="E17" s="51">
        <v>0.63158835938377711</v>
      </c>
      <c r="F17" s="16"/>
      <c r="G17" s="16"/>
    </row>
    <row r="18" spans="1:13" x14ac:dyDescent="0.3">
      <c r="B18" s="52" t="s">
        <v>206</v>
      </c>
      <c r="C18" s="51">
        <v>0</v>
      </c>
      <c r="D18" s="51">
        <v>0</v>
      </c>
      <c r="E18" s="51">
        <v>0</v>
      </c>
      <c r="F18" s="16"/>
      <c r="G18" s="16"/>
    </row>
    <row r="19" spans="1:13" x14ac:dyDescent="0.3">
      <c r="B19" s="52" t="s">
        <v>207</v>
      </c>
      <c r="C19" s="51">
        <v>6.5007469604565294E-3</v>
      </c>
      <c r="D19" s="51">
        <v>5.5780479170830831E-3</v>
      </c>
      <c r="E19" s="51">
        <v>1.9664445571445775E-2</v>
      </c>
      <c r="F19" s="16"/>
      <c r="G19" s="16"/>
    </row>
    <row r="20" spans="1:13" x14ac:dyDescent="0.3">
      <c r="B20" s="52" t="s">
        <v>208</v>
      </c>
      <c r="C20" s="51">
        <v>3.7940380728673152E-2</v>
      </c>
      <c r="D20" s="51">
        <v>2.9058542887209979E-2</v>
      </c>
      <c r="E20" s="51">
        <v>0</v>
      </c>
      <c r="F20" s="16"/>
      <c r="G20" s="16"/>
    </row>
    <row r="21" spans="1:13" x14ac:dyDescent="0.3">
      <c r="A21" s="16"/>
      <c r="B21" s="16"/>
      <c r="C21" s="16"/>
      <c r="D21" s="16"/>
      <c r="E21" s="16"/>
      <c r="F21" s="16"/>
      <c r="G21" s="16"/>
    </row>
    <row r="22" spans="1:13" x14ac:dyDescent="0.3">
      <c r="A22" s="16"/>
      <c r="B22" s="16"/>
      <c r="C22" s="16"/>
      <c r="D22" s="16"/>
      <c r="E22" s="16"/>
      <c r="F22" s="16"/>
      <c r="G22" s="16"/>
    </row>
    <row r="23" spans="1:13" x14ac:dyDescent="0.3">
      <c r="A23" s="16"/>
      <c r="B23" s="16"/>
      <c r="C23" s="16"/>
      <c r="D23" s="16"/>
      <c r="E23" s="16"/>
      <c r="F23" s="16"/>
      <c r="G23" s="16"/>
    </row>
    <row r="28" spans="1:13" x14ac:dyDescent="0.3">
      <c r="J28" s="1"/>
      <c r="K28" s="1"/>
      <c r="L28" s="1"/>
      <c r="M28" s="1"/>
    </row>
    <row r="29" spans="1:13" x14ac:dyDescent="0.3">
      <c r="I29" s="3"/>
      <c r="J29" s="3"/>
      <c r="K29" s="3"/>
      <c r="L29" s="3"/>
    </row>
    <row r="30" spans="1:13" x14ac:dyDescent="0.3">
      <c r="J30" s="3"/>
      <c r="K30" s="3"/>
      <c r="L30" s="3"/>
    </row>
    <row r="31" spans="1:13" x14ac:dyDescent="0.3">
      <c r="J31" s="3"/>
      <c r="K31" s="3"/>
      <c r="L31" s="3"/>
    </row>
    <row r="32" spans="1:13" x14ac:dyDescent="0.3">
      <c r="J32" s="3"/>
      <c r="K32" s="3"/>
      <c r="L32" s="3"/>
    </row>
    <row r="33" spans="10:12" x14ac:dyDescent="0.3">
      <c r="J33" s="3"/>
      <c r="K33" s="3"/>
      <c r="L33" s="3"/>
    </row>
    <row r="34" spans="10:12" x14ac:dyDescent="0.3">
      <c r="J34" s="3"/>
      <c r="K34" s="3"/>
      <c r="L34" s="3"/>
    </row>
    <row r="35" spans="10:12" x14ac:dyDescent="0.3">
      <c r="J35" s="3"/>
      <c r="K35" s="3"/>
      <c r="L35" s="3"/>
    </row>
    <row r="36" spans="10:12" x14ac:dyDescent="0.3">
      <c r="J36" s="3"/>
      <c r="K36" s="3"/>
      <c r="L36" s="3"/>
    </row>
    <row r="37" spans="10:12" x14ac:dyDescent="0.3">
      <c r="J37" s="3"/>
      <c r="K37" s="3"/>
      <c r="L37" s="3"/>
    </row>
    <row r="38" spans="10:12" x14ac:dyDescent="0.3">
      <c r="J38" s="3"/>
      <c r="K38" s="3"/>
      <c r="L38" s="3"/>
    </row>
  </sheetData>
  <sheetProtection algorithmName="SHA-512" hashValue="3Us/OhTaHydLoW1rNhTYbhxmhGu8rk0E1riCPs57UywAU3bgOlz5UQ8D8JXRNean6CPTZxK3GTGO1u8MMvxITw==" saltValue="bHAELhOsf9TDtFlsKsKF7A==" spinCount="100000" sheet="1" objects="1" scenarios="1"/>
  <mergeCells count="1">
    <mergeCell ref="C7:E7"/>
  </mergeCells>
  <hyperlinks>
    <hyperlink ref="E2" location="Contents!A1" display="Contents" xr:uid="{8C4A4B5B-E354-4683-9CED-C5DA202216FC}"/>
    <hyperlink ref="F2" location="'Figure 43.'!A1" display="Previous" xr:uid="{7A88C31B-110B-46BB-BD00-FC73FAE4119D}"/>
    <hyperlink ref="G2" location="'Figure 45.'!A1" display="Next" xr:uid="{68891C74-C9B8-4CF0-82C4-D7362E8C6126}"/>
  </hyperlinks>
  <pageMargins left="0.7" right="0.7" top="0.75" bottom="0.75" header="0.3" footer="0.3"/>
  <pageSetup paperSize="9" scale="71"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43D4-1CD2-4C1B-B3DF-689447D76490}">
  <sheetPr codeName="Sheet52">
    <tabColor rgb="FF4FACDB"/>
    <pageSetUpPr fitToPage="1"/>
  </sheetPr>
  <dimension ref="B1:N41"/>
  <sheetViews>
    <sheetView showGridLines="0" topLeftCell="A4" zoomScale="90" zoomScaleNormal="90" workbookViewId="0">
      <selection activeCell="C10" sqref="C10"/>
    </sheetView>
  </sheetViews>
  <sheetFormatPr defaultRowHeight="14.4" x14ac:dyDescent="0.3"/>
  <cols>
    <col min="1" max="1" width="7.77734375" customWidth="1"/>
    <col min="2" max="2" width="44.21875" customWidth="1"/>
    <col min="3" max="5" width="12.77734375" customWidth="1"/>
    <col min="6" max="6" width="7.77734375" bestFit="1" customWidth="1"/>
  </cols>
  <sheetData>
    <row r="1" spans="2:14" x14ac:dyDescent="0.3">
      <c r="B1" s="16"/>
      <c r="C1" s="16"/>
      <c r="D1" s="16"/>
      <c r="E1" s="16"/>
      <c r="F1" s="16"/>
      <c r="G1" s="16"/>
    </row>
    <row r="2" spans="2:14" x14ac:dyDescent="0.3">
      <c r="B2" s="16"/>
      <c r="C2" s="16"/>
      <c r="D2" s="16"/>
      <c r="E2" s="26" t="s">
        <v>12</v>
      </c>
      <c r="F2" s="26" t="s">
        <v>89</v>
      </c>
      <c r="G2" s="26" t="s">
        <v>77</v>
      </c>
    </row>
    <row r="3" spans="2:14" x14ac:dyDescent="0.3">
      <c r="B3" s="16"/>
      <c r="C3" s="16"/>
      <c r="D3" s="16"/>
      <c r="E3" s="16"/>
      <c r="F3" s="16"/>
      <c r="G3" s="16"/>
    </row>
    <row r="4" spans="2:14" ht="22.8" x14ac:dyDescent="0.4">
      <c r="B4" s="91" t="s">
        <v>279</v>
      </c>
      <c r="C4" s="16"/>
      <c r="D4" s="16"/>
      <c r="E4" s="16"/>
      <c r="F4" s="16"/>
      <c r="G4" s="16"/>
    </row>
    <row r="5" spans="2:14" ht="17.399999999999999" x14ac:dyDescent="0.3">
      <c r="B5" s="80" t="s">
        <v>462</v>
      </c>
      <c r="C5" s="16"/>
      <c r="D5" s="16"/>
      <c r="E5" s="16"/>
      <c r="F5" s="16"/>
      <c r="G5" s="16"/>
      <c r="K5" s="10"/>
      <c r="L5" s="10"/>
      <c r="M5" s="10"/>
      <c r="N5" s="10"/>
    </row>
    <row r="6" spans="2:14" x14ac:dyDescent="0.3">
      <c r="B6" s="16"/>
      <c r="C6" s="16"/>
      <c r="D6" s="16"/>
      <c r="E6" s="16"/>
      <c r="F6" s="16"/>
      <c r="G6" s="16"/>
      <c r="K6" s="10"/>
      <c r="L6" s="10"/>
      <c r="M6" s="10"/>
      <c r="N6" s="10"/>
    </row>
    <row r="7" spans="2:14" x14ac:dyDescent="0.3">
      <c r="B7" s="106" t="s">
        <v>195</v>
      </c>
      <c r="C7" s="371" t="s">
        <v>273</v>
      </c>
      <c r="D7" s="371"/>
      <c r="E7" s="371"/>
      <c r="F7" s="16"/>
      <c r="G7" s="16"/>
    </row>
    <row r="8" spans="2:14" x14ac:dyDescent="0.3">
      <c r="B8" s="108"/>
      <c r="C8" s="41" t="s">
        <v>93</v>
      </c>
      <c r="D8" s="41" t="s">
        <v>165</v>
      </c>
      <c r="E8" s="41" t="s">
        <v>166</v>
      </c>
      <c r="F8" s="16"/>
      <c r="G8" s="16"/>
    </row>
    <row r="9" spans="2:14" x14ac:dyDescent="0.3">
      <c r="B9" s="52" t="s">
        <v>197</v>
      </c>
      <c r="C9" s="51">
        <v>0</v>
      </c>
      <c r="D9" s="51">
        <v>3.0999999999999999E-3</v>
      </c>
      <c r="E9" s="51">
        <v>0</v>
      </c>
      <c r="F9" s="16"/>
      <c r="G9" s="16"/>
    </row>
    <row r="10" spans="2:14" x14ac:dyDescent="0.3">
      <c r="B10" s="52" t="s">
        <v>198</v>
      </c>
      <c r="C10" s="51">
        <v>9.6774193548387094E-2</v>
      </c>
      <c r="D10" s="51">
        <v>8.4302325581395346E-2</v>
      </c>
      <c r="E10" s="51">
        <v>9.5744680851063829E-2</v>
      </c>
      <c r="F10" s="16"/>
      <c r="G10" s="16"/>
    </row>
    <row r="11" spans="2:14" x14ac:dyDescent="0.3">
      <c r="B11" s="52" t="s">
        <v>199</v>
      </c>
      <c r="C11" s="51">
        <v>0.17741935483870969</v>
      </c>
      <c r="D11" s="51">
        <v>0.22383720930232559</v>
      </c>
      <c r="E11" s="51">
        <v>9.5744680851063829E-2</v>
      </c>
      <c r="F11" s="16"/>
      <c r="G11" s="16"/>
    </row>
    <row r="12" spans="2:14" x14ac:dyDescent="0.3">
      <c r="B12" s="52" t="s">
        <v>200</v>
      </c>
      <c r="C12" s="51">
        <v>1.0752688172043012E-2</v>
      </c>
      <c r="D12" s="51">
        <v>8.7209302325581394E-3</v>
      </c>
      <c r="E12" s="51">
        <v>0</v>
      </c>
      <c r="F12" s="16"/>
      <c r="G12" s="16"/>
    </row>
    <row r="13" spans="2:14" x14ac:dyDescent="0.3">
      <c r="B13" s="52" t="s">
        <v>201</v>
      </c>
      <c r="C13" s="51">
        <v>0</v>
      </c>
      <c r="D13" s="51">
        <v>4.6511627906976744E-2</v>
      </c>
      <c r="E13" s="51">
        <v>0.02</v>
      </c>
      <c r="F13" s="16"/>
      <c r="G13" s="16"/>
    </row>
    <row r="14" spans="2:14" x14ac:dyDescent="0.3">
      <c r="B14" s="52" t="s">
        <v>202</v>
      </c>
      <c r="C14" s="51">
        <v>0.22580645161290322</v>
      </c>
      <c r="D14" s="51">
        <v>0.25290697674418605</v>
      </c>
      <c r="E14" s="51">
        <v>8.5106382978723402E-2</v>
      </c>
      <c r="F14" s="16"/>
      <c r="G14" s="16"/>
    </row>
    <row r="15" spans="2:14" x14ac:dyDescent="0.3">
      <c r="B15" s="52" t="s">
        <v>203</v>
      </c>
      <c r="C15" s="51">
        <v>2.6881720430107527E-2</v>
      </c>
      <c r="D15" s="51">
        <v>5.232558139534884E-2</v>
      </c>
      <c r="E15" s="51">
        <v>2.1276595744680851E-2</v>
      </c>
      <c r="F15" s="16"/>
      <c r="G15" s="16"/>
    </row>
    <row r="16" spans="2:14" x14ac:dyDescent="0.3">
      <c r="B16" s="52" t="s">
        <v>204</v>
      </c>
      <c r="C16" s="51">
        <v>0.12365591397849462</v>
      </c>
      <c r="D16" s="51">
        <v>2.616279069767442E-2</v>
      </c>
      <c r="E16" s="51">
        <v>8.5106382978723402E-2</v>
      </c>
      <c r="F16" s="16"/>
      <c r="G16" s="16"/>
    </row>
    <row r="17" spans="2:13" x14ac:dyDescent="0.3">
      <c r="B17" s="52" t="s">
        <v>205</v>
      </c>
      <c r="C17" s="51">
        <v>0.27419354838709675</v>
      </c>
      <c r="D17" s="51">
        <v>0.24127906976744187</v>
      </c>
      <c r="E17" s="51">
        <v>0.58510638297872342</v>
      </c>
      <c r="F17" s="16"/>
      <c r="G17" s="16"/>
    </row>
    <row r="18" spans="2:13" x14ac:dyDescent="0.3">
      <c r="B18" s="52" t="s">
        <v>206</v>
      </c>
      <c r="C18" s="51">
        <v>0</v>
      </c>
      <c r="D18" s="51">
        <v>0</v>
      </c>
      <c r="E18" s="51">
        <v>0</v>
      </c>
      <c r="F18" s="16"/>
      <c r="G18" s="16"/>
    </row>
    <row r="19" spans="2:13" x14ac:dyDescent="0.3">
      <c r="B19" s="52" t="s">
        <v>207</v>
      </c>
      <c r="C19" s="51">
        <v>1.6129032258064516E-2</v>
      </c>
      <c r="D19" s="51">
        <v>1.7441860465116279E-2</v>
      </c>
      <c r="E19" s="51">
        <v>1.0638297872340425E-2</v>
      </c>
      <c r="F19" s="16"/>
      <c r="G19" s="16"/>
    </row>
    <row r="20" spans="2:13" x14ac:dyDescent="0.3">
      <c r="B20" s="52" t="s">
        <v>208</v>
      </c>
      <c r="C20" s="51">
        <v>3.7634408602150539E-2</v>
      </c>
      <c r="D20" s="51">
        <v>4.6511627906976744E-2</v>
      </c>
      <c r="E20" s="51">
        <v>0</v>
      </c>
      <c r="F20" s="16"/>
      <c r="G20" s="16"/>
    </row>
    <row r="21" spans="2:13" x14ac:dyDescent="0.3">
      <c r="B21" s="16"/>
      <c r="C21" s="16"/>
      <c r="D21" s="16"/>
      <c r="E21" s="16"/>
      <c r="F21" s="16"/>
      <c r="G21" s="16"/>
    </row>
    <row r="22" spans="2:13" x14ac:dyDescent="0.3">
      <c r="B22" s="16"/>
      <c r="C22" s="16"/>
      <c r="D22" s="16"/>
      <c r="E22" s="16"/>
      <c r="F22" s="16"/>
      <c r="G22" s="16"/>
    </row>
    <row r="31" spans="2:13" x14ac:dyDescent="0.3">
      <c r="I31" s="4"/>
    </row>
    <row r="32" spans="2:13" x14ac:dyDescent="0.3">
      <c r="K32" s="3"/>
      <c r="L32" s="3"/>
      <c r="M32" s="3"/>
    </row>
    <row r="33" spans="11:14" x14ac:dyDescent="0.3">
      <c r="K33" s="3"/>
      <c r="L33" s="3"/>
      <c r="M33" s="3"/>
    </row>
    <row r="34" spans="11:14" x14ac:dyDescent="0.3">
      <c r="K34" s="3"/>
      <c r="L34" s="3"/>
      <c r="M34" s="3"/>
    </row>
    <row r="35" spans="11:14" x14ac:dyDescent="0.3">
      <c r="K35" s="3"/>
      <c r="L35" s="3"/>
      <c r="M35" s="3"/>
    </row>
    <row r="36" spans="11:14" x14ac:dyDescent="0.3">
      <c r="K36" s="3"/>
      <c r="L36" s="3"/>
      <c r="M36" s="3"/>
    </row>
    <row r="37" spans="11:14" x14ac:dyDescent="0.3">
      <c r="K37" s="3"/>
      <c r="L37" s="3"/>
      <c r="M37" s="3"/>
    </row>
    <row r="38" spans="11:14" x14ac:dyDescent="0.3">
      <c r="K38" s="3"/>
      <c r="L38" s="3"/>
      <c r="M38" s="3"/>
    </row>
    <row r="39" spans="11:14" x14ac:dyDescent="0.3">
      <c r="K39" s="3"/>
      <c r="L39" s="3"/>
      <c r="M39" s="3"/>
    </row>
    <row r="40" spans="11:14" x14ac:dyDescent="0.3">
      <c r="L40" s="3"/>
      <c r="M40" s="3"/>
      <c r="N40" s="3"/>
    </row>
    <row r="41" spans="11:14" x14ac:dyDescent="0.3">
      <c r="L41" s="3"/>
      <c r="M41" s="3"/>
      <c r="N41" s="3"/>
    </row>
  </sheetData>
  <sheetProtection algorithmName="SHA-512" hashValue="lBO1Nfe8Iri5xd1nSqAtKnqy/CZBWaGWk0YGwoHVwJb7mm2JCUZvbupz4dEm+NwqFMKcHBeD/swusyXERA1LBw==" saltValue="7dMoVu/eK3nZNaj2c6arZA==" spinCount="100000" sheet="1" objects="1" scenarios="1"/>
  <mergeCells count="1">
    <mergeCell ref="C7:E7"/>
  </mergeCells>
  <hyperlinks>
    <hyperlink ref="E2" location="Contents!A1" display="Contents" xr:uid="{887CAB8E-5A74-4BB0-B184-DC4AB959F71B}"/>
    <hyperlink ref="F2" location="'Figure 44.'!A1" display="Previous" xr:uid="{C2BF33EA-4F58-4252-9B8A-B44D63027525}"/>
    <hyperlink ref="G2" location="'Figure 46.'!A1" display="Next" xr:uid="{83CFB1C2-3A7E-41E3-86A9-0B43F828811C}"/>
  </hyperlinks>
  <pageMargins left="0.7" right="0.7" top="0.75" bottom="0.75" header="0.3" footer="0.3"/>
  <pageSetup paperSize="9" scale="67"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4FB5-ABE8-4AF9-A8BB-39866C08C7F4}">
  <sheetPr codeName="Sheet53">
    <tabColor rgb="FF4FACDB"/>
  </sheetPr>
  <dimension ref="A1:I30"/>
  <sheetViews>
    <sheetView showGridLines="0" zoomScale="90" zoomScaleNormal="90" workbookViewId="0">
      <selection activeCell="B6" sqref="B6"/>
    </sheetView>
  </sheetViews>
  <sheetFormatPr defaultRowHeight="14.4" x14ac:dyDescent="0.3"/>
  <cols>
    <col min="1" max="1" width="7.77734375" customWidth="1"/>
    <col min="2" max="2" width="25.77734375" customWidth="1"/>
    <col min="3" max="3" width="12.77734375" customWidth="1"/>
    <col min="4" max="4" width="11.77734375" customWidth="1"/>
    <col min="5" max="5" width="10" customWidth="1"/>
    <col min="6" max="6" width="21.21875" customWidth="1"/>
    <col min="7" max="7" width="7.44140625" customWidth="1"/>
    <col min="8" max="8" width="12.5546875" customWidth="1"/>
  </cols>
  <sheetData>
    <row r="1" spans="1:8" x14ac:dyDescent="0.3">
      <c r="A1" s="16"/>
      <c r="B1" s="16"/>
      <c r="C1" s="16"/>
      <c r="D1" s="16"/>
      <c r="E1" s="16"/>
      <c r="F1" s="16"/>
      <c r="G1" s="16"/>
      <c r="H1" s="16"/>
    </row>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2.8" x14ac:dyDescent="0.4">
      <c r="A4" s="16"/>
      <c r="B4" s="91" t="s">
        <v>280</v>
      </c>
      <c r="C4" s="111"/>
      <c r="D4" s="16"/>
      <c r="E4" s="16"/>
      <c r="F4" s="16"/>
      <c r="G4" s="16"/>
      <c r="H4" s="16"/>
    </row>
    <row r="5" spans="1:8" ht="18.75" customHeight="1" x14ac:dyDescent="0.4">
      <c r="A5" s="16"/>
      <c r="B5" s="80" t="s">
        <v>463</v>
      </c>
      <c r="C5" s="105"/>
      <c r="D5" s="16"/>
      <c r="E5" s="16"/>
      <c r="F5" s="16"/>
      <c r="G5" s="16"/>
      <c r="H5" s="16"/>
    </row>
    <row r="6" spans="1:8" ht="15" customHeight="1" x14ac:dyDescent="0.4">
      <c r="A6" s="16"/>
      <c r="B6" s="80"/>
      <c r="C6" s="105"/>
      <c r="D6" s="16"/>
      <c r="E6" s="16"/>
      <c r="F6" s="16"/>
      <c r="G6" s="16"/>
      <c r="H6" s="16"/>
    </row>
    <row r="7" spans="1:8" x14ac:dyDescent="0.3">
      <c r="A7" s="16"/>
      <c r="B7" s="98" t="s">
        <v>281</v>
      </c>
      <c r="C7" s="112" t="s">
        <v>93</v>
      </c>
      <c r="D7" s="94" t="s">
        <v>165</v>
      </c>
      <c r="E7" s="94" t="s">
        <v>166</v>
      </c>
      <c r="F7" s="16"/>
      <c r="G7" s="16"/>
      <c r="H7" s="16"/>
    </row>
    <row r="8" spans="1:8" x14ac:dyDescent="0.3">
      <c r="A8" s="16"/>
      <c r="B8" s="38" t="s">
        <v>282</v>
      </c>
      <c r="C8" s="63">
        <v>6.1</v>
      </c>
      <c r="D8" s="63">
        <v>5.2</v>
      </c>
      <c r="E8" s="63">
        <v>6.7</v>
      </c>
      <c r="F8" s="16"/>
      <c r="G8" s="16"/>
      <c r="H8" s="16"/>
    </row>
    <row r="9" spans="1:8" x14ac:dyDescent="0.3">
      <c r="A9" s="16"/>
      <c r="B9" s="16"/>
      <c r="C9" s="16"/>
      <c r="D9" s="16"/>
      <c r="E9" s="16"/>
      <c r="F9" s="16"/>
      <c r="G9" s="16"/>
      <c r="H9" s="16"/>
    </row>
    <row r="10" spans="1:8" x14ac:dyDescent="0.3">
      <c r="A10" s="16"/>
      <c r="B10" s="16"/>
      <c r="C10" s="16"/>
      <c r="D10" s="16"/>
      <c r="E10" s="16"/>
      <c r="F10" s="16"/>
      <c r="G10" s="16"/>
      <c r="H10" s="16"/>
    </row>
    <row r="11" spans="1:8" x14ac:dyDescent="0.3">
      <c r="A11" s="16"/>
      <c r="B11" s="16" t="s">
        <v>283</v>
      </c>
      <c r="C11" s="16"/>
      <c r="D11" s="16"/>
      <c r="E11" s="16"/>
      <c r="F11" s="16"/>
      <c r="G11" s="16"/>
      <c r="H11" s="16"/>
    </row>
    <row r="12" spans="1:8" x14ac:dyDescent="0.3">
      <c r="A12" s="16"/>
      <c r="B12" s="16"/>
      <c r="C12" s="16"/>
      <c r="D12" s="16"/>
      <c r="E12" s="16"/>
      <c r="F12" s="16"/>
      <c r="G12" s="16"/>
      <c r="H12" s="16"/>
    </row>
    <row r="13" spans="1:8" x14ac:dyDescent="0.3">
      <c r="A13" s="16"/>
      <c r="B13" s="16"/>
      <c r="C13" s="16"/>
      <c r="D13" s="16"/>
      <c r="E13" s="16"/>
      <c r="F13" s="16"/>
      <c r="G13" s="16"/>
      <c r="H13" s="16"/>
    </row>
    <row r="14" spans="1:8" x14ac:dyDescent="0.3">
      <c r="A14" s="16"/>
      <c r="B14" s="16"/>
      <c r="C14" s="16"/>
      <c r="D14" s="16"/>
      <c r="E14" s="16"/>
      <c r="F14" s="16"/>
      <c r="G14" s="16"/>
      <c r="H14" s="16"/>
    </row>
    <row r="15" spans="1:8" x14ac:dyDescent="0.3">
      <c r="A15" s="16"/>
      <c r="B15" s="16"/>
      <c r="C15" s="16"/>
      <c r="D15" s="16"/>
      <c r="E15" s="16"/>
      <c r="F15" s="16"/>
      <c r="G15" s="16"/>
      <c r="H15" s="16"/>
    </row>
    <row r="16" spans="1:8" x14ac:dyDescent="0.3">
      <c r="A16" s="16"/>
      <c r="B16" s="16"/>
      <c r="C16" s="16"/>
      <c r="D16" s="16"/>
      <c r="E16" s="16"/>
      <c r="F16" s="16"/>
      <c r="G16" s="16"/>
      <c r="H16" s="16"/>
    </row>
    <row r="17" spans="1:9" x14ac:dyDescent="0.3">
      <c r="A17" s="16"/>
      <c r="B17" s="79"/>
      <c r="C17" s="113"/>
      <c r="D17" s="16"/>
      <c r="E17" s="16"/>
      <c r="F17" s="16"/>
      <c r="G17" s="16"/>
      <c r="H17" s="16"/>
    </row>
    <row r="18" spans="1:9" x14ac:dyDescent="0.3">
      <c r="A18" s="16"/>
      <c r="B18" s="16"/>
      <c r="C18" s="16"/>
      <c r="D18" s="16"/>
      <c r="E18" s="67"/>
      <c r="F18" s="16"/>
      <c r="G18" s="16"/>
      <c r="H18" s="16"/>
    </row>
    <row r="19" spans="1:9" x14ac:dyDescent="0.3">
      <c r="A19" s="16"/>
      <c r="B19" s="16"/>
      <c r="C19" s="16"/>
      <c r="D19" s="16"/>
      <c r="E19" s="67"/>
      <c r="F19" s="114"/>
      <c r="G19" s="67"/>
      <c r="H19" s="67"/>
    </row>
    <row r="20" spans="1:9" x14ac:dyDescent="0.3">
      <c r="A20" s="16"/>
      <c r="B20" s="16"/>
      <c r="C20" s="16"/>
      <c r="D20" s="16"/>
      <c r="E20" s="16"/>
      <c r="F20" s="64"/>
      <c r="G20" s="64"/>
      <c r="H20" s="64"/>
    </row>
    <row r="21" spans="1:9" x14ac:dyDescent="0.3">
      <c r="A21" s="16"/>
      <c r="B21" s="16"/>
      <c r="C21" s="16"/>
      <c r="D21" s="16"/>
      <c r="E21" s="16"/>
      <c r="F21" s="64"/>
      <c r="G21" s="64"/>
      <c r="H21" s="64"/>
    </row>
    <row r="22" spans="1:9" x14ac:dyDescent="0.3">
      <c r="F22" s="10"/>
      <c r="G22" s="10"/>
      <c r="H22" s="10"/>
    </row>
    <row r="23" spans="1:9" x14ac:dyDescent="0.3">
      <c r="F23" s="10"/>
      <c r="G23" s="10"/>
      <c r="H23" s="10"/>
    </row>
    <row r="24" spans="1:9" x14ac:dyDescent="0.3">
      <c r="F24" s="10"/>
      <c r="G24" s="10"/>
      <c r="H24" s="10"/>
    </row>
    <row r="25" spans="1:9" x14ac:dyDescent="0.3">
      <c r="F25" s="10"/>
      <c r="G25" s="10"/>
      <c r="H25" s="10"/>
    </row>
    <row r="26" spans="1:9" x14ac:dyDescent="0.3">
      <c r="F26" s="10"/>
      <c r="G26" s="10"/>
      <c r="H26" s="10"/>
    </row>
    <row r="27" spans="1:9" x14ac:dyDescent="0.3">
      <c r="F27" s="10"/>
      <c r="G27" s="10"/>
      <c r="H27" s="10"/>
    </row>
    <row r="28" spans="1:9" x14ac:dyDescent="0.3">
      <c r="E28" s="1"/>
      <c r="F28" s="10"/>
      <c r="G28" s="10"/>
      <c r="H28" s="10"/>
    </row>
    <row r="29" spans="1:9" x14ac:dyDescent="0.3">
      <c r="D29" s="10"/>
    </row>
    <row r="30" spans="1:9" x14ac:dyDescent="0.3">
      <c r="I30" s="12"/>
    </row>
  </sheetData>
  <sheetProtection algorithmName="SHA-512" hashValue="TmQn4BED15a0ll2g1poJbtI85f+BnXGAhBYCly96GbhaS7/ksrigJQiOMTibLEZJRjy3p5ntbA3BanFV1axlRw==" saltValue="SK8LOi9XqZlVlSd+QXM8dA==" spinCount="100000" sheet="1" objects="1" scenarios="1"/>
  <hyperlinks>
    <hyperlink ref="E2" location="Contents!A1" display="Contents" xr:uid="{0A3A9D64-2A06-4A06-9901-C0DD6B54B4DC}"/>
    <hyperlink ref="F2" location="'Figure 45.'!A1" display="Previous" xr:uid="{0CDB499C-1239-4CCA-A6FF-ABB48A7AF406}"/>
    <hyperlink ref="G2" location="'Figure 47.'!A1" display="Next" xr:uid="{B6442DFA-255F-4AA0-A95E-310E34AE1283}"/>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C143-86DF-44A9-970F-4B69411B10A7}">
  <sheetPr codeName="Sheet54">
    <tabColor rgb="FF4FACDB"/>
  </sheetPr>
  <dimension ref="A1:I30"/>
  <sheetViews>
    <sheetView showGridLines="0" zoomScale="90" zoomScaleNormal="90" workbookViewId="0">
      <selection activeCell="E2" sqref="E2"/>
    </sheetView>
  </sheetViews>
  <sheetFormatPr defaultRowHeight="14.4" x14ac:dyDescent="0.3"/>
  <cols>
    <col min="1" max="1" width="7.77734375" customWidth="1"/>
    <col min="2" max="2" width="51.5546875" customWidth="1"/>
    <col min="3" max="3" width="12.77734375" customWidth="1"/>
    <col min="4" max="4" width="13.21875" customWidth="1"/>
    <col min="5" max="5" width="10" customWidth="1"/>
    <col min="6" max="6" width="21.21875" customWidth="1"/>
    <col min="7" max="7" width="7.44140625" customWidth="1"/>
    <col min="8" max="8" width="12.5546875" customWidth="1"/>
  </cols>
  <sheetData>
    <row r="1" spans="1:8" x14ac:dyDescent="0.3">
      <c r="A1" s="16"/>
      <c r="B1" s="16"/>
      <c r="C1" s="16"/>
      <c r="D1" s="16"/>
      <c r="E1" s="16"/>
      <c r="F1" s="16"/>
      <c r="G1" s="16"/>
      <c r="H1" s="16"/>
    </row>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2.8" x14ac:dyDescent="0.4">
      <c r="A4" s="16"/>
      <c r="B4" s="91" t="s">
        <v>284</v>
      </c>
      <c r="C4" s="111"/>
      <c r="D4" s="16"/>
      <c r="E4" s="16"/>
      <c r="F4" s="16"/>
      <c r="G4" s="16"/>
      <c r="H4" s="16"/>
    </row>
    <row r="5" spans="1:8" ht="18.75" customHeight="1" x14ac:dyDescent="0.4">
      <c r="A5" s="16"/>
      <c r="B5" s="80" t="s">
        <v>497</v>
      </c>
      <c r="C5" s="105"/>
      <c r="D5" s="16"/>
      <c r="E5" s="16"/>
      <c r="F5" s="16"/>
      <c r="G5" s="16"/>
      <c r="H5" s="16"/>
    </row>
    <row r="6" spans="1:8" ht="15" customHeight="1" x14ac:dyDescent="0.4">
      <c r="A6" s="16"/>
      <c r="B6" s="80"/>
      <c r="C6" s="105"/>
      <c r="D6" s="16"/>
      <c r="E6" s="16"/>
      <c r="F6" s="16"/>
      <c r="G6" s="16"/>
      <c r="H6" s="16"/>
    </row>
    <row r="7" spans="1:8" x14ac:dyDescent="0.3">
      <c r="A7" s="16"/>
      <c r="B7" s="98" t="s">
        <v>262</v>
      </c>
      <c r="C7" s="112" t="s">
        <v>285</v>
      </c>
      <c r="D7" s="94" t="s">
        <v>286</v>
      </c>
      <c r="E7" s="16"/>
      <c r="F7" s="16"/>
      <c r="G7" s="16"/>
      <c r="H7" s="16"/>
    </row>
    <row r="8" spans="1:8" x14ac:dyDescent="0.3">
      <c r="A8" s="16"/>
      <c r="B8" s="38" t="s">
        <v>268</v>
      </c>
      <c r="C8" s="39">
        <v>44</v>
      </c>
      <c r="D8" s="39">
        <v>20</v>
      </c>
      <c r="E8" s="16"/>
      <c r="F8" s="16"/>
      <c r="G8" s="16"/>
      <c r="H8" s="16"/>
    </row>
    <row r="9" spans="1:8" x14ac:dyDescent="0.3">
      <c r="A9" s="16"/>
      <c r="B9" s="38" t="s">
        <v>266</v>
      </c>
      <c r="C9" s="39">
        <v>12</v>
      </c>
      <c r="D9" s="39">
        <v>17</v>
      </c>
      <c r="E9" s="16"/>
      <c r="F9" s="16"/>
      <c r="G9" s="16"/>
      <c r="H9" s="16"/>
    </row>
    <row r="10" spans="1:8" x14ac:dyDescent="0.3">
      <c r="A10" s="16"/>
      <c r="B10" s="38" t="s">
        <v>267</v>
      </c>
      <c r="C10" s="39">
        <v>48</v>
      </c>
      <c r="D10" s="39">
        <v>209</v>
      </c>
      <c r="E10" s="16"/>
      <c r="F10" s="16"/>
      <c r="G10" s="16"/>
      <c r="H10" s="16"/>
    </row>
    <row r="11" spans="1:8" x14ac:dyDescent="0.3">
      <c r="A11" s="16"/>
      <c r="B11" s="38" t="s">
        <v>269</v>
      </c>
      <c r="C11" s="39">
        <v>95</v>
      </c>
      <c r="D11" s="39">
        <v>21</v>
      </c>
      <c r="E11" s="16"/>
      <c r="F11" s="16"/>
      <c r="G11" s="16"/>
      <c r="H11" s="16"/>
    </row>
    <row r="12" spans="1:8" x14ac:dyDescent="0.3">
      <c r="A12" s="16"/>
      <c r="B12" s="38" t="s">
        <v>271</v>
      </c>
      <c r="C12" s="39">
        <v>10</v>
      </c>
      <c r="D12" s="39">
        <v>60</v>
      </c>
      <c r="E12" s="16"/>
      <c r="F12" s="16"/>
      <c r="G12" s="16"/>
      <c r="H12" s="16"/>
    </row>
    <row r="13" spans="1:8" x14ac:dyDescent="0.3">
      <c r="A13" s="16"/>
      <c r="B13" s="38" t="s">
        <v>264</v>
      </c>
      <c r="C13" s="39">
        <v>113</v>
      </c>
      <c r="D13" s="39">
        <v>66</v>
      </c>
      <c r="E13" s="16"/>
      <c r="F13" s="16"/>
      <c r="G13" s="16"/>
      <c r="H13" s="16"/>
    </row>
    <row r="14" spans="1:8" x14ac:dyDescent="0.3">
      <c r="A14" s="16"/>
      <c r="B14" s="38" t="s">
        <v>265</v>
      </c>
      <c r="C14" s="39">
        <v>126</v>
      </c>
      <c r="D14" s="39">
        <v>36</v>
      </c>
      <c r="E14" s="16"/>
      <c r="F14" s="16"/>
      <c r="G14" s="16"/>
      <c r="H14" s="16"/>
    </row>
    <row r="15" spans="1:8" x14ac:dyDescent="0.3">
      <c r="A15" s="16"/>
      <c r="B15" s="38" t="s">
        <v>270</v>
      </c>
      <c r="C15" s="39">
        <v>14</v>
      </c>
      <c r="D15" s="39">
        <v>20</v>
      </c>
      <c r="E15" s="16"/>
      <c r="F15" s="16"/>
      <c r="G15" s="16"/>
      <c r="H15" s="16"/>
    </row>
    <row r="16" spans="1:8" x14ac:dyDescent="0.3">
      <c r="A16" s="16"/>
      <c r="B16" s="67"/>
      <c r="C16" s="67"/>
      <c r="D16" s="16"/>
      <c r="E16" s="16"/>
      <c r="F16" s="16"/>
      <c r="G16" s="16"/>
      <c r="H16" s="16"/>
    </row>
    <row r="17" spans="1:9" x14ac:dyDescent="0.3">
      <c r="A17" s="16"/>
      <c r="B17" s="79" t="s">
        <v>287</v>
      </c>
      <c r="C17" s="113"/>
      <c r="D17" s="16"/>
      <c r="E17" s="16"/>
      <c r="F17" s="16"/>
      <c r="G17" s="16"/>
      <c r="H17" s="16"/>
    </row>
    <row r="18" spans="1:9" x14ac:dyDescent="0.3">
      <c r="A18" s="16"/>
      <c r="B18" s="16" t="s">
        <v>288</v>
      </c>
      <c r="C18" s="16"/>
      <c r="D18" s="16"/>
      <c r="E18" s="67"/>
      <c r="F18" s="16"/>
      <c r="G18" s="16"/>
      <c r="H18" s="16"/>
    </row>
    <row r="19" spans="1:9" x14ac:dyDescent="0.3">
      <c r="A19" s="16"/>
      <c r="B19" s="16" t="s">
        <v>289</v>
      </c>
      <c r="C19" s="16"/>
      <c r="D19" s="16"/>
      <c r="E19" s="67"/>
      <c r="F19" s="114"/>
      <c r="G19" s="67"/>
      <c r="H19" s="67"/>
    </row>
    <row r="20" spans="1:9" x14ac:dyDescent="0.3">
      <c r="A20" s="16"/>
      <c r="B20" s="16"/>
      <c r="C20" s="16"/>
      <c r="D20" s="16"/>
      <c r="E20" s="16"/>
      <c r="F20" s="64"/>
      <c r="G20" s="64"/>
      <c r="H20" s="64"/>
    </row>
    <row r="21" spans="1:9" x14ac:dyDescent="0.3">
      <c r="A21" s="16"/>
      <c r="B21" s="16"/>
      <c r="C21" s="16"/>
      <c r="D21" s="16"/>
      <c r="E21" s="16"/>
      <c r="F21" s="64"/>
      <c r="G21" s="64"/>
      <c r="H21" s="64"/>
    </row>
    <row r="22" spans="1:9" x14ac:dyDescent="0.3">
      <c r="F22" s="10"/>
      <c r="G22" s="10"/>
      <c r="H22" s="10"/>
    </row>
    <row r="23" spans="1:9" x14ac:dyDescent="0.3">
      <c r="F23" s="10"/>
      <c r="G23" s="10"/>
      <c r="H23" s="10"/>
    </row>
    <row r="24" spans="1:9" x14ac:dyDescent="0.3">
      <c r="F24" s="10"/>
      <c r="G24" s="10"/>
      <c r="H24" s="10"/>
    </row>
    <row r="25" spans="1:9" x14ac:dyDescent="0.3">
      <c r="F25" s="10"/>
      <c r="G25" s="10"/>
      <c r="H25" s="10"/>
    </row>
    <row r="26" spans="1:9" x14ac:dyDescent="0.3">
      <c r="F26" s="10"/>
      <c r="G26" s="10"/>
      <c r="H26" s="10"/>
    </row>
    <row r="27" spans="1:9" x14ac:dyDescent="0.3">
      <c r="F27" s="10"/>
      <c r="G27" s="10"/>
      <c r="H27" s="10"/>
    </row>
    <row r="28" spans="1:9" x14ac:dyDescent="0.3">
      <c r="E28" s="1"/>
      <c r="F28" s="10"/>
      <c r="G28" s="10"/>
      <c r="H28" s="10"/>
    </row>
    <row r="29" spans="1:9" x14ac:dyDescent="0.3">
      <c r="D29" s="10"/>
    </row>
    <row r="30" spans="1:9" x14ac:dyDescent="0.3">
      <c r="I30" s="12"/>
    </row>
  </sheetData>
  <sheetProtection algorithmName="SHA-512" hashValue="f9dC7w8rFet5sSUyuu8QMgc+Btg0IOlFmhVapF0ZVww4Hbv6YVey6lK2958E6SGFy8x8arZQBeEoPemeb1VijQ==" saltValue="EF6qDRUwZ7NnAu4ut1bPNw==" spinCount="100000" sheet="1" objects="1" scenarios="1"/>
  <hyperlinks>
    <hyperlink ref="E2" location="Contents!A1" display="Contents" xr:uid="{72D52922-F02D-4590-82BF-E1F7C9667604}"/>
    <hyperlink ref="F2" location="'Figure 46.'!A1" display="Previous" xr:uid="{E8A5ADDF-57E2-4998-A18E-8B65D070D5FF}"/>
    <hyperlink ref="G2" location="'Figure 48.'!A1" display="Next" xr:uid="{FBB08C3F-1912-4B81-AF69-46517B0B5498}"/>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4ACA-489E-4708-A47D-7886EF91C808}">
  <sheetPr codeName="Sheet55">
    <tabColor rgb="FF4FACDB"/>
    <pageSetUpPr fitToPage="1"/>
  </sheetPr>
  <dimension ref="A2:H30"/>
  <sheetViews>
    <sheetView showGridLines="0" zoomScale="90" zoomScaleNormal="90" workbookViewId="0">
      <selection activeCell="F2" sqref="F2"/>
    </sheetView>
  </sheetViews>
  <sheetFormatPr defaultRowHeight="14.4" x14ac:dyDescent="0.3"/>
  <cols>
    <col min="1" max="1" width="7.77734375" customWidth="1"/>
    <col min="2" max="2" width="28.44140625" customWidth="1"/>
    <col min="3" max="3" width="26.21875" customWidth="1"/>
    <col min="4" max="4" width="13.21875" customWidth="1"/>
    <col min="6" max="6" width="11.21875" customWidth="1"/>
    <col min="7" max="7" width="8.21875" customWidth="1"/>
  </cols>
  <sheetData>
    <row r="2" spans="1:8" x14ac:dyDescent="0.3">
      <c r="A2" s="16"/>
      <c r="B2" s="16"/>
      <c r="C2" s="16"/>
      <c r="D2" s="16"/>
      <c r="E2" s="26" t="s">
        <v>12</v>
      </c>
      <c r="F2" s="26" t="s">
        <v>89</v>
      </c>
      <c r="G2" s="26" t="s">
        <v>77</v>
      </c>
      <c r="H2" s="16"/>
    </row>
    <row r="3" spans="1:8" x14ac:dyDescent="0.3">
      <c r="A3" s="16"/>
      <c r="B3" s="16"/>
      <c r="C3" s="16"/>
      <c r="D3" s="16"/>
      <c r="E3" s="16"/>
      <c r="F3" s="16"/>
      <c r="G3" s="16"/>
      <c r="H3" s="16"/>
    </row>
    <row r="4" spans="1:8" ht="22.8" x14ac:dyDescent="0.4">
      <c r="A4" s="16"/>
      <c r="B4" s="91" t="s">
        <v>290</v>
      </c>
      <c r="C4" s="105"/>
      <c r="D4" s="16"/>
      <c r="E4" s="16"/>
      <c r="F4" s="16"/>
      <c r="G4" s="16"/>
      <c r="H4" s="109"/>
    </row>
    <row r="5" spans="1:8" ht="17.399999999999999" x14ac:dyDescent="0.3">
      <c r="A5" s="16"/>
      <c r="B5" s="80" t="s">
        <v>464</v>
      </c>
      <c r="C5" s="16"/>
      <c r="D5" s="16"/>
      <c r="E5" s="16"/>
      <c r="F5" s="16"/>
      <c r="G5" s="79"/>
      <c r="H5" s="109"/>
    </row>
    <row r="6" spans="1:8" x14ac:dyDescent="0.3">
      <c r="A6" s="16"/>
      <c r="B6" s="16"/>
      <c r="C6" s="16"/>
      <c r="D6" s="16"/>
      <c r="E6" s="16"/>
      <c r="F6" s="16"/>
      <c r="G6" s="79"/>
      <c r="H6" s="109"/>
    </row>
    <row r="7" spans="1:8" x14ac:dyDescent="0.3">
      <c r="A7" s="16"/>
      <c r="B7" s="106" t="s">
        <v>234</v>
      </c>
      <c r="C7" s="110" t="s">
        <v>263</v>
      </c>
      <c r="D7" s="16"/>
      <c r="E7" s="16"/>
      <c r="F7" s="16"/>
      <c r="G7" s="16"/>
      <c r="H7" s="16"/>
    </row>
    <row r="8" spans="1:8" x14ac:dyDescent="0.3">
      <c r="A8" s="16"/>
      <c r="B8" s="52" t="s">
        <v>235</v>
      </c>
      <c r="C8" s="51">
        <v>0.425486707519656</v>
      </c>
      <c r="D8" s="16"/>
      <c r="E8" s="16"/>
      <c r="F8" s="16"/>
      <c r="G8" s="16"/>
      <c r="H8" s="16"/>
    </row>
    <row r="9" spans="1:8" x14ac:dyDescent="0.3">
      <c r="A9" s="16"/>
      <c r="B9" s="52" t="s">
        <v>236</v>
      </c>
      <c r="C9" s="51">
        <v>8.0162728670321509E-2</v>
      </c>
      <c r="D9" s="16"/>
      <c r="E9" s="16"/>
      <c r="F9" s="16"/>
      <c r="G9" s="16"/>
      <c r="H9" s="16"/>
    </row>
    <row r="10" spans="1:8" x14ac:dyDescent="0.3">
      <c r="A10" s="16"/>
      <c r="B10" s="52" t="s">
        <v>240</v>
      </c>
      <c r="C10" s="51">
        <v>2.2573718166992149E-2</v>
      </c>
      <c r="D10" s="16"/>
      <c r="E10" s="16"/>
      <c r="F10" s="16"/>
      <c r="G10" s="16"/>
      <c r="H10" s="16"/>
    </row>
    <row r="11" spans="1:8" x14ac:dyDescent="0.3">
      <c r="A11" s="16"/>
      <c r="B11" s="52" t="s">
        <v>244</v>
      </c>
      <c r="C11" s="51">
        <v>8.3499493256641244E-2</v>
      </c>
      <c r="D11" s="16"/>
      <c r="E11" s="16"/>
      <c r="F11" s="16"/>
      <c r="G11" s="16"/>
      <c r="H11" s="16"/>
    </row>
    <row r="12" spans="1:8" x14ac:dyDescent="0.3">
      <c r="A12" s="16"/>
      <c r="B12" s="52" t="s">
        <v>238</v>
      </c>
      <c r="C12" s="51">
        <v>0.12051942201310994</v>
      </c>
      <c r="D12" s="16"/>
      <c r="E12" s="16"/>
      <c r="F12" s="16"/>
      <c r="G12" s="16"/>
      <c r="H12" s="16"/>
    </row>
    <row r="13" spans="1:8" x14ac:dyDescent="0.3">
      <c r="A13" s="16"/>
      <c r="B13" s="52" t="s">
        <v>239</v>
      </c>
      <c r="C13" s="51">
        <v>1.800101941286671E-2</v>
      </c>
      <c r="D13" s="16"/>
      <c r="E13" s="16"/>
      <c r="F13" s="16"/>
      <c r="G13" s="16"/>
      <c r="H13" s="16"/>
    </row>
    <row r="14" spans="1:8" x14ac:dyDescent="0.3">
      <c r="A14" s="16"/>
      <c r="B14" s="52" t="s">
        <v>237</v>
      </c>
      <c r="C14" s="51">
        <v>0.1206103688820498</v>
      </c>
      <c r="D14" s="16"/>
      <c r="E14" s="16"/>
      <c r="F14" s="16"/>
      <c r="G14" s="16"/>
      <c r="H14" s="16"/>
    </row>
    <row r="15" spans="1:8" x14ac:dyDescent="0.3">
      <c r="A15" s="16"/>
      <c r="B15" s="52" t="s">
        <v>242</v>
      </c>
      <c r="C15" s="51">
        <v>4.472605262299803E-2</v>
      </c>
      <c r="D15" s="16"/>
      <c r="E15" s="16"/>
      <c r="F15" s="16"/>
      <c r="G15" s="16"/>
      <c r="H15" s="16"/>
    </row>
    <row r="16" spans="1:8" x14ac:dyDescent="0.3">
      <c r="A16" s="16"/>
      <c r="B16" s="52" t="s">
        <v>241</v>
      </c>
      <c r="C16" s="51">
        <v>1.6970811819581381E-2</v>
      </c>
      <c r="D16" s="16"/>
      <c r="E16" s="16"/>
      <c r="F16" s="16"/>
      <c r="G16" s="16"/>
      <c r="H16" s="16"/>
    </row>
    <row r="17" spans="1:8" x14ac:dyDescent="0.3">
      <c r="A17" s="16"/>
      <c r="B17" s="52" t="s">
        <v>245</v>
      </c>
      <c r="C17" s="51">
        <v>1.5320876578602139E-2</v>
      </c>
      <c r="D17" s="16"/>
      <c r="E17" s="16"/>
      <c r="F17" s="16"/>
      <c r="G17" s="16"/>
      <c r="H17" s="16"/>
    </row>
    <row r="18" spans="1:8" x14ac:dyDescent="0.3">
      <c r="A18" s="16"/>
      <c r="B18" s="52" t="s">
        <v>246</v>
      </c>
      <c r="C18" s="51">
        <v>1.6894874719923195E-3</v>
      </c>
      <c r="D18" s="16"/>
      <c r="E18" s="16"/>
      <c r="F18" s="16"/>
      <c r="G18" s="16"/>
      <c r="H18" s="16"/>
    </row>
    <row r="19" spans="1:8" x14ac:dyDescent="0.3">
      <c r="A19" s="16"/>
      <c r="B19" s="52" t="s">
        <v>243</v>
      </c>
      <c r="C19" s="51">
        <v>5.0316182344041435E-2</v>
      </c>
      <c r="D19" s="16"/>
      <c r="E19" s="16"/>
      <c r="F19" s="16"/>
      <c r="G19" s="16"/>
      <c r="H19" s="16"/>
    </row>
    <row r="20" spans="1:8" x14ac:dyDescent="0.3">
      <c r="A20" s="16"/>
      <c r="B20" s="16"/>
      <c r="C20" s="16"/>
      <c r="D20" s="16"/>
      <c r="E20" s="16"/>
      <c r="F20" s="16"/>
      <c r="G20" s="16"/>
      <c r="H20" s="16"/>
    </row>
    <row r="29" spans="1:8" x14ac:dyDescent="0.3">
      <c r="G29" s="3"/>
    </row>
    <row r="30" spans="1:8" x14ac:dyDescent="0.3">
      <c r="G30" s="3"/>
    </row>
  </sheetData>
  <sheetProtection algorithmName="SHA-512" hashValue="AtRQW/tr6n+3E5qGncO46QxmFLQO4EKvCpV5rjXnXpGojk9muYOkONqfRYVUwD7ZLnQzWeii/HZF7PQIrAbpzA==" saltValue="/Y8qKuhETQmXEG0BVPstKQ==" spinCount="100000" sheet="1" objects="1" scenarios="1"/>
  <sortState xmlns:xlrd2="http://schemas.microsoft.com/office/spreadsheetml/2017/richdata2" ref="B8:C19">
    <sortCondition descending="1" ref="C8:C19"/>
  </sortState>
  <hyperlinks>
    <hyperlink ref="E2" location="Contents!A1" display="Contents" xr:uid="{784A4803-AF90-4385-9BAA-218DB098EE79}"/>
    <hyperlink ref="F2" location="'Figure 47.'!A1" display="Previous" xr:uid="{74B53F2C-ACF2-49F3-9C2F-3D00BD6C8CF8}"/>
    <hyperlink ref="G2" location="'Table 1'!A1" display="Next" xr:uid="{8F975A83-0114-46C2-BB87-C045279906B6}"/>
  </hyperlinks>
  <pageMargins left="0.7" right="0.7" top="0.75" bottom="0.75" header="0.3" footer="0.3"/>
  <pageSetup paperSize="9" scale="6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AC37-8E0C-454E-9C09-D60840F36A24}">
  <sheetPr codeName="Sheet56">
    <tabColor rgb="FF5A4696"/>
  </sheetPr>
  <dimension ref="A1:N68"/>
  <sheetViews>
    <sheetView showGridLines="0" zoomScale="85" zoomScaleNormal="85" workbookViewId="0">
      <selection activeCell="E2" sqref="E2"/>
    </sheetView>
  </sheetViews>
  <sheetFormatPr defaultRowHeight="14.4" x14ac:dyDescent="0.3"/>
  <cols>
    <col min="1" max="1" width="7.77734375" customWidth="1"/>
    <col min="2" max="2" width="45.5546875" customWidth="1"/>
    <col min="3" max="3" width="15.21875" customWidth="1"/>
    <col min="4" max="4" width="12" customWidth="1"/>
    <col min="5" max="5" width="9" bestFit="1" customWidth="1"/>
    <col min="6" max="6" width="11.5546875" customWidth="1"/>
    <col min="7" max="7" width="12.77734375" customWidth="1"/>
    <col min="8" max="8" width="12.44140625" customWidth="1"/>
    <col min="9" max="9" width="8.77734375" customWidth="1"/>
    <col min="10" max="10" width="10.77734375" bestFit="1" customWidth="1"/>
    <col min="12" max="12" width="12" bestFit="1" customWidth="1"/>
    <col min="14" max="15" width="12" bestFit="1" customWidth="1"/>
  </cols>
  <sheetData>
    <row r="1" spans="1:9" x14ac:dyDescent="0.3">
      <c r="A1" s="16"/>
      <c r="B1" s="16"/>
      <c r="C1" s="16"/>
      <c r="D1" s="16"/>
      <c r="E1" s="16"/>
      <c r="F1" s="16"/>
      <c r="G1" s="16"/>
      <c r="H1" s="16"/>
      <c r="I1" s="16"/>
    </row>
    <row r="2" spans="1:9" x14ac:dyDescent="0.3">
      <c r="A2" s="16"/>
      <c r="B2" s="16"/>
      <c r="C2" s="16"/>
      <c r="D2" s="16"/>
      <c r="E2" s="26" t="s">
        <v>12</v>
      </c>
      <c r="F2" s="26" t="s">
        <v>89</v>
      </c>
      <c r="G2" s="26" t="s">
        <v>77</v>
      </c>
      <c r="H2" s="16"/>
      <c r="I2" s="16"/>
    </row>
    <row r="3" spans="1:9" x14ac:dyDescent="0.3">
      <c r="A3" s="16"/>
      <c r="B3" s="16"/>
      <c r="C3" s="16"/>
      <c r="D3" s="16"/>
      <c r="E3" s="16"/>
      <c r="F3" s="16"/>
      <c r="G3" s="16"/>
      <c r="H3" s="16"/>
      <c r="I3" s="16"/>
    </row>
    <row r="4" spans="1:9" ht="24.6" x14ac:dyDescent="0.4">
      <c r="A4" s="16"/>
      <c r="B4" s="115" t="s">
        <v>13</v>
      </c>
      <c r="C4" s="116"/>
      <c r="D4" s="16"/>
      <c r="E4" s="16"/>
      <c r="F4" s="16"/>
      <c r="G4" s="16"/>
      <c r="H4" s="116"/>
      <c r="I4" s="116"/>
    </row>
    <row r="5" spans="1:9" x14ac:dyDescent="0.3">
      <c r="A5" s="16"/>
      <c r="B5" s="16"/>
      <c r="C5" s="116"/>
      <c r="D5" s="116"/>
      <c r="E5" s="116"/>
      <c r="F5" s="116"/>
      <c r="G5" s="116"/>
      <c r="H5" s="116"/>
      <c r="I5" s="116"/>
    </row>
    <row r="6" spans="1:9" x14ac:dyDescent="0.3">
      <c r="A6" s="16"/>
      <c r="B6" s="206" t="s">
        <v>291</v>
      </c>
      <c r="C6" s="207"/>
      <c r="D6" s="207"/>
      <c r="E6" s="207"/>
      <c r="F6" s="207"/>
      <c r="G6" s="207"/>
      <c r="H6" s="207"/>
      <c r="I6" s="207"/>
    </row>
    <row r="7" spans="1:9" x14ac:dyDescent="0.3">
      <c r="A7" s="16"/>
      <c r="B7" s="375" t="s">
        <v>292</v>
      </c>
      <c r="C7" s="117"/>
      <c r="D7" s="372" t="s">
        <v>293</v>
      </c>
      <c r="E7" s="372"/>
      <c r="F7" s="372"/>
      <c r="G7" s="372"/>
      <c r="H7" s="372"/>
      <c r="I7" s="372"/>
    </row>
    <row r="8" spans="1:9" x14ac:dyDescent="0.3">
      <c r="A8" s="16"/>
      <c r="B8" s="375"/>
      <c r="C8" s="117"/>
      <c r="D8" s="373">
        <v>2024</v>
      </c>
      <c r="E8" s="373"/>
      <c r="F8" s="374">
        <v>2023</v>
      </c>
      <c r="G8" s="374"/>
      <c r="H8" s="374">
        <v>2022</v>
      </c>
      <c r="I8" s="374"/>
    </row>
    <row r="9" spans="1:9" x14ac:dyDescent="0.3">
      <c r="A9" s="16"/>
      <c r="B9" s="375"/>
      <c r="C9" s="117"/>
      <c r="D9" s="118" t="s">
        <v>294</v>
      </c>
      <c r="E9" s="118" t="s">
        <v>295</v>
      </c>
      <c r="F9" s="118" t="s">
        <v>294</v>
      </c>
      <c r="G9" s="118" t="s">
        <v>295</v>
      </c>
      <c r="H9" s="119" t="s">
        <v>294</v>
      </c>
      <c r="I9" s="119" t="s">
        <v>295</v>
      </c>
    </row>
    <row r="10" spans="1:9" x14ac:dyDescent="0.3">
      <c r="A10" s="16"/>
      <c r="B10" s="120" t="s">
        <v>136</v>
      </c>
      <c r="C10" s="207" t="s">
        <v>296</v>
      </c>
      <c r="D10" s="208">
        <v>79.103408999999999</v>
      </c>
      <c r="E10" s="209">
        <v>2.3916348503080897E-3</v>
      </c>
      <c r="F10" s="208">
        <v>423.19450899999998</v>
      </c>
      <c r="G10" s="209">
        <v>7.1320277309818826E-3</v>
      </c>
      <c r="H10" s="208">
        <v>418.10059500000006</v>
      </c>
      <c r="I10" s="209">
        <v>4.9480340475667375E-3</v>
      </c>
    </row>
    <row r="11" spans="1:9" x14ac:dyDescent="0.3">
      <c r="A11" s="16"/>
      <c r="B11" s="121"/>
      <c r="C11" s="210" t="s">
        <v>297</v>
      </c>
      <c r="D11" s="211">
        <v>1189.1284629999998</v>
      </c>
      <c r="E11" s="209">
        <v>3.5952446418637832E-2</v>
      </c>
      <c r="F11" s="211">
        <v>1469.495271</v>
      </c>
      <c r="G11" s="209">
        <v>2.4765163064341029E-2</v>
      </c>
      <c r="H11" s="211">
        <v>2946.4022710000008</v>
      </c>
      <c r="I11" s="209">
        <v>3.4869356631114005E-2</v>
      </c>
    </row>
    <row r="12" spans="1:9" x14ac:dyDescent="0.3">
      <c r="A12" s="16"/>
      <c r="B12" s="120"/>
      <c r="C12" s="210" t="s">
        <v>298</v>
      </c>
      <c r="D12" s="208">
        <v>591.65705000000003</v>
      </c>
      <c r="E12" s="209">
        <v>1.7888326661250162E-2</v>
      </c>
      <c r="F12" s="212" t="s">
        <v>299</v>
      </c>
      <c r="G12" s="209" t="s">
        <v>299</v>
      </c>
      <c r="H12" s="212" t="s">
        <v>299</v>
      </c>
      <c r="I12" s="209" t="s">
        <v>299</v>
      </c>
    </row>
    <row r="13" spans="1:9" x14ac:dyDescent="0.3">
      <c r="A13" s="16"/>
      <c r="B13" s="123"/>
      <c r="C13" s="213" t="s">
        <v>97</v>
      </c>
      <c r="D13" s="214">
        <v>1859.8889220000003</v>
      </c>
      <c r="E13" s="215">
        <v>5.6232407930196099E-2</v>
      </c>
      <c r="F13" s="214">
        <v>1892.6897799999999</v>
      </c>
      <c r="G13" s="215">
        <v>3.1897190795322911E-2</v>
      </c>
      <c r="H13" s="214">
        <v>3364.5028660000007</v>
      </c>
      <c r="I13" s="215">
        <v>3.9817390678680738E-2</v>
      </c>
    </row>
    <row r="14" spans="1:9" x14ac:dyDescent="0.3">
      <c r="A14" s="16"/>
      <c r="B14" s="122" t="s">
        <v>123</v>
      </c>
      <c r="C14" s="210" t="s">
        <v>296</v>
      </c>
      <c r="D14" s="208">
        <v>35.74</v>
      </c>
      <c r="E14" s="209">
        <v>1.0805732727651616E-3</v>
      </c>
      <c r="F14" s="208">
        <v>245.32228000000001</v>
      </c>
      <c r="G14" s="209">
        <v>4.1343761952915654E-3</v>
      </c>
      <c r="H14" s="208">
        <v>223.892608</v>
      </c>
      <c r="I14" s="209">
        <v>2.6496691481209512E-3</v>
      </c>
    </row>
    <row r="15" spans="1:9" x14ac:dyDescent="0.3">
      <c r="A15" s="16"/>
      <c r="B15" s="120"/>
      <c r="C15" s="210" t="s">
        <v>297</v>
      </c>
      <c r="D15" s="211">
        <v>1394.4521489999997</v>
      </c>
      <c r="E15" s="209">
        <v>4.2160260838258037E-2</v>
      </c>
      <c r="F15" s="211">
        <v>1842.4559529999997</v>
      </c>
      <c r="G15" s="209">
        <v>3.1050608338372015E-2</v>
      </c>
      <c r="H15" s="211">
        <v>2114.4186439999994</v>
      </c>
      <c r="I15" s="209">
        <v>2.5023201512836615E-2</v>
      </c>
    </row>
    <row r="16" spans="1:9" x14ac:dyDescent="0.3">
      <c r="A16" s="16"/>
      <c r="B16" s="121"/>
      <c r="C16" s="210" t="s">
        <v>298</v>
      </c>
      <c r="D16" s="212" t="s">
        <v>299</v>
      </c>
      <c r="E16" s="209" t="s">
        <v>299</v>
      </c>
      <c r="F16" s="212" t="s">
        <v>299</v>
      </c>
      <c r="G16" s="209" t="s">
        <v>299</v>
      </c>
      <c r="H16" s="212" t="s">
        <v>299</v>
      </c>
      <c r="I16" s="209" t="s">
        <v>299</v>
      </c>
    </row>
    <row r="17" spans="1:9" x14ac:dyDescent="0.3">
      <c r="A17" s="16"/>
      <c r="B17" s="123"/>
      <c r="C17" s="213" t="s">
        <v>97</v>
      </c>
      <c r="D17" s="214">
        <v>1430.1921489999997</v>
      </c>
      <c r="E17" s="215">
        <v>4.3240834111023203E-2</v>
      </c>
      <c r="F17" s="214">
        <v>2087.778233</v>
      </c>
      <c r="G17" s="215">
        <v>3.5184984533663588E-2</v>
      </c>
      <c r="H17" s="214">
        <v>2338.3112519999995</v>
      </c>
      <c r="I17" s="215">
        <v>2.7672870660957565E-2</v>
      </c>
    </row>
    <row r="18" spans="1:9" x14ac:dyDescent="0.3">
      <c r="A18" s="16"/>
      <c r="B18" s="122" t="s">
        <v>124</v>
      </c>
      <c r="C18" s="210" t="s">
        <v>296</v>
      </c>
      <c r="D18" s="208">
        <v>1239.2185140000001</v>
      </c>
      <c r="E18" s="209">
        <v>3.7466883193736998E-2</v>
      </c>
      <c r="F18" s="208">
        <v>901.04533900000001</v>
      </c>
      <c r="G18" s="209">
        <v>1.5185169485788323E-2</v>
      </c>
      <c r="H18" s="208">
        <v>152.804497</v>
      </c>
      <c r="I18" s="209">
        <v>1.8083730633708121E-3</v>
      </c>
    </row>
    <row r="19" spans="1:9" x14ac:dyDescent="0.3">
      <c r="A19" s="16"/>
      <c r="B19" s="120"/>
      <c r="C19" s="210" t="s">
        <v>297</v>
      </c>
      <c r="D19" s="208">
        <v>578.02565000000016</v>
      </c>
      <c r="E19" s="209">
        <v>1.747619105659513E-2</v>
      </c>
      <c r="F19" s="208">
        <v>1300.8946439999997</v>
      </c>
      <c r="G19" s="209">
        <v>2.1923764318250646E-2</v>
      </c>
      <c r="H19" s="208">
        <v>549.64112000000011</v>
      </c>
      <c r="I19" s="209">
        <v>6.5047574871370728E-3</v>
      </c>
    </row>
    <row r="20" spans="1:9" x14ac:dyDescent="0.3">
      <c r="A20" s="16"/>
      <c r="B20" s="121"/>
      <c r="C20" s="210" t="s">
        <v>298</v>
      </c>
      <c r="D20" s="208">
        <v>573.030889</v>
      </c>
      <c r="E20" s="209">
        <v>1.7325178039235029E-2</v>
      </c>
      <c r="F20" s="212" t="s">
        <v>299</v>
      </c>
      <c r="G20" s="209" t="s">
        <v>299</v>
      </c>
      <c r="H20" s="212" t="s">
        <v>299</v>
      </c>
      <c r="I20" s="209" t="s">
        <v>299</v>
      </c>
    </row>
    <row r="21" spans="1:9" x14ac:dyDescent="0.3">
      <c r="A21" s="16"/>
      <c r="B21" s="123"/>
      <c r="C21" s="213" t="s">
        <v>97</v>
      </c>
      <c r="D21" s="214">
        <v>2390.2750529999998</v>
      </c>
      <c r="E21" s="215">
        <v>7.2268252289567139E-2</v>
      </c>
      <c r="F21" s="214">
        <v>2201.9399830000002</v>
      </c>
      <c r="G21" s="215">
        <v>3.7108933804038978E-2</v>
      </c>
      <c r="H21" s="214">
        <v>702.44561699999997</v>
      </c>
      <c r="I21" s="215">
        <v>8.3131305505078842E-3</v>
      </c>
    </row>
    <row r="22" spans="1:9" x14ac:dyDescent="0.3">
      <c r="A22" s="16"/>
      <c r="B22" s="122" t="s">
        <v>125</v>
      </c>
      <c r="C22" s="210" t="s">
        <v>296</v>
      </c>
      <c r="D22" s="208">
        <v>213.650555</v>
      </c>
      <c r="E22" s="209">
        <v>6.4595713330845867E-3</v>
      </c>
      <c r="F22" s="208">
        <v>585.36026700000002</v>
      </c>
      <c r="G22" s="209">
        <v>9.8649806839978624E-3</v>
      </c>
      <c r="H22" s="208">
        <v>480.69484699999992</v>
      </c>
      <c r="I22" s="209">
        <v>5.6888090997475925E-3</v>
      </c>
    </row>
    <row r="23" spans="1:9" x14ac:dyDescent="0.3">
      <c r="A23" s="16"/>
      <c r="B23" s="122"/>
      <c r="C23" s="210" t="s">
        <v>297</v>
      </c>
      <c r="D23" s="211">
        <v>946.53687200000024</v>
      </c>
      <c r="E23" s="209">
        <v>2.8617863614156101E-2</v>
      </c>
      <c r="F23" s="211">
        <v>2662.2678660000006</v>
      </c>
      <c r="G23" s="209">
        <v>4.4866764203724492E-2</v>
      </c>
      <c r="H23" s="211">
        <v>3680.4321210000003</v>
      </c>
      <c r="I23" s="209">
        <v>4.3556272490992892E-2</v>
      </c>
    </row>
    <row r="24" spans="1:9" x14ac:dyDescent="0.3">
      <c r="A24" s="16"/>
      <c r="B24" s="120"/>
      <c r="C24" s="210" t="s">
        <v>298</v>
      </c>
      <c r="D24" s="208">
        <v>13.876102999999999</v>
      </c>
      <c r="E24" s="209">
        <v>4.195340243966557E-4</v>
      </c>
      <c r="F24" s="212" t="s">
        <v>299</v>
      </c>
      <c r="G24" s="209" t="s">
        <v>299</v>
      </c>
      <c r="H24" s="212" t="s">
        <v>299</v>
      </c>
      <c r="I24" s="209" t="s">
        <v>299</v>
      </c>
    </row>
    <row r="25" spans="1:9" x14ac:dyDescent="0.3">
      <c r="A25" s="16"/>
      <c r="B25" s="123"/>
      <c r="C25" s="213" t="s">
        <v>97</v>
      </c>
      <c r="D25" s="214">
        <v>1174.0635300000001</v>
      </c>
      <c r="E25" s="215">
        <v>3.5496968971637337E-2</v>
      </c>
      <c r="F25" s="214">
        <v>3247.6281329999997</v>
      </c>
      <c r="G25" s="215">
        <v>5.4731744887722339E-2</v>
      </c>
      <c r="H25" s="214">
        <v>4161.1269679999996</v>
      </c>
      <c r="I25" s="215">
        <v>4.924508159074048E-2</v>
      </c>
    </row>
    <row r="26" spans="1:9" x14ac:dyDescent="0.3">
      <c r="A26" s="16"/>
      <c r="B26" s="122" t="s">
        <v>126</v>
      </c>
      <c r="C26" s="210" t="s">
        <v>296</v>
      </c>
      <c r="D26" s="211">
        <v>716.12713300000007</v>
      </c>
      <c r="E26" s="209">
        <v>2.1651590369942422E-2</v>
      </c>
      <c r="F26" s="211">
        <v>1575.2160200000001</v>
      </c>
      <c r="G26" s="209">
        <v>2.6546857527697535E-2</v>
      </c>
      <c r="H26" s="211">
        <v>1187.612185</v>
      </c>
      <c r="I26" s="209">
        <v>1.4054860473674107E-2</v>
      </c>
    </row>
    <row r="27" spans="1:9" x14ac:dyDescent="0.3">
      <c r="A27" s="16"/>
      <c r="B27" s="121"/>
      <c r="C27" s="210" t="s">
        <v>297</v>
      </c>
      <c r="D27" s="211">
        <v>2141.43192</v>
      </c>
      <c r="E27" s="209">
        <v>6.474465859536048E-2</v>
      </c>
      <c r="F27" s="211">
        <v>2346.4154760000001</v>
      </c>
      <c r="G27" s="209">
        <v>3.954375561909064E-2</v>
      </c>
      <c r="H27" s="211">
        <v>5074.0745550000011</v>
      </c>
      <c r="I27" s="209">
        <v>6.0049409061549042E-2</v>
      </c>
    </row>
    <row r="28" spans="1:9" x14ac:dyDescent="0.3">
      <c r="A28" s="16"/>
      <c r="B28" s="120"/>
      <c r="C28" s="210" t="s">
        <v>298</v>
      </c>
      <c r="D28" s="219">
        <v>242.96495300000001</v>
      </c>
      <c r="E28" s="209">
        <v>7.3458711368339022E-3</v>
      </c>
      <c r="F28" s="216" t="s">
        <v>299</v>
      </c>
      <c r="G28" s="209" t="s">
        <v>299</v>
      </c>
      <c r="H28" s="216" t="s">
        <v>299</v>
      </c>
      <c r="I28" s="209" t="s">
        <v>299</v>
      </c>
    </row>
    <row r="29" spans="1:9" x14ac:dyDescent="0.3">
      <c r="A29" s="16"/>
      <c r="B29" s="123"/>
      <c r="C29" s="213" t="s">
        <v>97</v>
      </c>
      <c r="D29" s="214">
        <v>3100.5240060000001</v>
      </c>
      <c r="E29" s="215">
        <v>9.3742120102136797E-2</v>
      </c>
      <c r="F29" s="214">
        <v>3921.631496</v>
      </c>
      <c r="G29" s="215">
        <v>6.6090613146788171E-2</v>
      </c>
      <c r="H29" s="214">
        <v>6261.686740000001</v>
      </c>
      <c r="I29" s="215">
        <v>7.4104269535223144E-2</v>
      </c>
    </row>
    <row r="30" spans="1:9" x14ac:dyDescent="0.3">
      <c r="A30" s="16"/>
      <c r="B30" s="122" t="s">
        <v>127</v>
      </c>
      <c r="C30" s="210" t="s">
        <v>296</v>
      </c>
      <c r="D30" s="208">
        <v>351.62</v>
      </c>
      <c r="E30" s="209">
        <v>1.0630978572179241E-2</v>
      </c>
      <c r="F30" s="208">
        <v>301.68784999999997</v>
      </c>
      <c r="G30" s="209">
        <v>5.0842959124980103E-3</v>
      </c>
      <c r="H30" s="208">
        <v>223.32</v>
      </c>
      <c r="I30" s="209">
        <v>2.6428925878534174E-3</v>
      </c>
    </row>
    <row r="31" spans="1:9" x14ac:dyDescent="0.3">
      <c r="A31" s="16"/>
      <c r="B31" s="121"/>
      <c r="C31" s="210" t="s">
        <v>297</v>
      </c>
      <c r="D31" s="208">
        <v>100.20761900000001</v>
      </c>
      <c r="E31" s="209">
        <v>3.0297055069623499E-3</v>
      </c>
      <c r="F31" s="208">
        <v>561.78730599999994</v>
      </c>
      <c r="G31" s="209">
        <v>9.4677094340692505E-3</v>
      </c>
      <c r="H31" s="208">
        <v>3127.569011</v>
      </c>
      <c r="I31" s="209">
        <v>3.7013384189378218E-2</v>
      </c>
    </row>
    <row r="32" spans="1:9" x14ac:dyDescent="0.3">
      <c r="A32" s="16"/>
      <c r="B32" s="123"/>
      <c r="C32" s="213" t="s">
        <v>97</v>
      </c>
      <c r="D32" s="217">
        <v>451.82761900000003</v>
      </c>
      <c r="E32" s="215">
        <v>1.3660684079141592E-2</v>
      </c>
      <c r="F32" s="217">
        <v>863.47515600000008</v>
      </c>
      <c r="G32" s="215">
        <v>1.4552005346567264E-2</v>
      </c>
      <c r="H32" s="217">
        <v>3350.8890109999998</v>
      </c>
      <c r="I32" s="215">
        <v>3.9656276777231637E-2</v>
      </c>
    </row>
    <row r="33" spans="1:14" x14ac:dyDescent="0.3">
      <c r="A33" s="16"/>
      <c r="B33" s="122" t="s">
        <v>128</v>
      </c>
      <c r="C33" s="210" t="s">
        <v>296</v>
      </c>
      <c r="D33" s="208">
        <v>110.39338000000001</v>
      </c>
      <c r="E33" s="209">
        <v>3.3376646871350903E-3</v>
      </c>
      <c r="F33" s="208">
        <v>178.22134</v>
      </c>
      <c r="G33" s="209">
        <v>3.0035350461807401E-3</v>
      </c>
      <c r="H33" s="208">
        <v>227.00791300000003</v>
      </c>
      <c r="I33" s="209">
        <v>2.6865373932105211E-3</v>
      </c>
    </row>
    <row r="34" spans="1:14" x14ac:dyDescent="0.3">
      <c r="A34" s="16"/>
      <c r="B34" s="121"/>
      <c r="C34" s="210" t="s">
        <v>297</v>
      </c>
      <c r="D34" s="211">
        <v>2195.6679419999996</v>
      </c>
      <c r="E34" s="209">
        <v>6.638444583079145E-2</v>
      </c>
      <c r="F34" s="211">
        <v>3223.0327350000002</v>
      </c>
      <c r="G34" s="209">
        <v>5.4317242674531925E-2</v>
      </c>
      <c r="H34" s="211">
        <v>6533.4576899999975</v>
      </c>
      <c r="I34" s="209">
        <v>7.7320557504723733E-2</v>
      </c>
    </row>
    <row r="35" spans="1:14" x14ac:dyDescent="0.3">
      <c r="A35" s="16"/>
      <c r="B35" s="120"/>
      <c r="C35" s="210" t="s">
        <v>298</v>
      </c>
      <c r="D35" s="219">
        <v>10.327102999999999</v>
      </c>
      <c r="E35" s="209">
        <v>3.1223255419398201E-4</v>
      </c>
      <c r="F35" s="216" t="s">
        <v>299</v>
      </c>
      <c r="G35" s="209" t="s">
        <v>299</v>
      </c>
      <c r="H35" s="216" t="s">
        <v>299</v>
      </c>
      <c r="I35" s="209" t="s">
        <v>299</v>
      </c>
    </row>
    <row r="36" spans="1:14" x14ac:dyDescent="0.3">
      <c r="A36" s="16"/>
      <c r="B36" s="123"/>
      <c r="C36" s="213" t="s">
        <v>97</v>
      </c>
      <c r="D36" s="214">
        <v>2316.3884249999996</v>
      </c>
      <c r="E36" s="215">
        <v>7.0034343072120517E-2</v>
      </c>
      <c r="F36" s="214">
        <v>3401.2540750000003</v>
      </c>
      <c r="G36" s="215">
        <v>5.7320777720712666E-2</v>
      </c>
      <c r="H36" s="214">
        <v>6760.4656029999987</v>
      </c>
      <c r="I36" s="215">
        <v>8.0007094897934269E-2</v>
      </c>
    </row>
    <row r="37" spans="1:14" x14ac:dyDescent="0.3">
      <c r="A37" s="16"/>
      <c r="B37" s="122" t="s">
        <v>129</v>
      </c>
      <c r="C37" s="210" t="s">
        <v>296</v>
      </c>
      <c r="D37" s="211">
        <v>1160.3882919999999</v>
      </c>
      <c r="E37" s="209">
        <v>3.5083507956486168E-2</v>
      </c>
      <c r="F37" s="211">
        <v>965.83320499999991</v>
      </c>
      <c r="G37" s="209">
        <v>1.6277028777712966E-2</v>
      </c>
      <c r="H37" s="211">
        <v>2224.2618259999999</v>
      </c>
      <c r="I37" s="209">
        <v>2.6323146576127117E-2</v>
      </c>
    </row>
    <row r="38" spans="1:14" x14ac:dyDescent="0.3">
      <c r="A38" s="16"/>
      <c r="B38" s="121"/>
      <c r="C38" s="210" t="s">
        <v>297</v>
      </c>
      <c r="D38" s="211">
        <v>3047.9389219999994</v>
      </c>
      <c r="E38" s="209">
        <v>9.2152247793336806E-2</v>
      </c>
      <c r="F38" s="211">
        <v>3018.7549729999996</v>
      </c>
      <c r="G38" s="209">
        <v>5.0874583017038774E-2</v>
      </c>
      <c r="H38" s="211">
        <v>2702.1633200000001</v>
      </c>
      <c r="I38" s="209">
        <v>3.1978897589098082E-2</v>
      </c>
    </row>
    <row r="39" spans="1:14" x14ac:dyDescent="0.3">
      <c r="A39" s="16"/>
      <c r="B39" s="120"/>
      <c r="C39" s="210" t="s">
        <v>298</v>
      </c>
      <c r="D39" s="219">
        <v>5.4915510000000003</v>
      </c>
      <c r="E39" s="209">
        <v>1.6603310678866244E-4</v>
      </c>
      <c r="F39" s="216" t="s">
        <v>299</v>
      </c>
      <c r="G39" s="209" t="s">
        <v>299</v>
      </c>
      <c r="H39" s="216" t="s">
        <v>299</v>
      </c>
      <c r="I39" s="209" t="s">
        <v>299</v>
      </c>
    </row>
    <row r="40" spans="1:14" x14ac:dyDescent="0.3">
      <c r="A40" s="16"/>
      <c r="B40" s="123"/>
      <c r="C40" s="213" t="s">
        <v>97</v>
      </c>
      <c r="D40" s="214">
        <v>4213.8187649999991</v>
      </c>
      <c r="E40" s="215">
        <v>0.12740178885661163</v>
      </c>
      <c r="F40" s="214">
        <v>3984.5881780000004</v>
      </c>
      <c r="G40" s="215">
        <v>6.715161179475175E-2</v>
      </c>
      <c r="H40" s="214">
        <v>4926.4251460000005</v>
      </c>
      <c r="I40" s="215">
        <v>5.8302044165225199E-2</v>
      </c>
    </row>
    <row r="41" spans="1:14" x14ac:dyDescent="0.3">
      <c r="A41" s="16"/>
      <c r="B41" s="122" t="s">
        <v>300</v>
      </c>
      <c r="C41" s="210" t="s">
        <v>296</v>
      </c>
      <c r="D41" s="211">
        <v>213.041414</v>
      </c>
      <c r="E41" s="209">
        <v>6.4411543917318884E-3</v>
      </c>
      <c r="F41" s="211">
        <v>109.11784200000001</v>
      </c>
      <c r="G41" s="209">
        <v>1.8389451151619258E-3</v>
      </c>
      <c r="H41" s="211">
        <v>1744.2164050000001</v>
      </c>
      <c r="I41" s="209">
        <v>2.0642023143412302E-2</v>
      </c>
      <c r="L41" s="11"/>
    </row>
    <row r="42" spans="1:14" x14ac:dyDescent="0.3">
      <c r="A42" s="16"/>
      <c r="B42" s="120"/>
      <c r="C42" s="210" t="s">
        <v>297</v>
      </c>
      <c r="D42" s="218">
        <v>1170.9575850000001</v>
      </c>
      <c r="E42" s="209">
        <v>3.5403062951668715E-2</v>
      </c>
      <c r="F42" s="218">
        <v>2550.6596640000007</v>
      </c>
      <c r="G42" s="209">
        <v>4.2985849459462003E-2</v>
      </c>
      <c r="H42" s="218">
        <v>3723.339974</v>
      </c>
      <c r="I42" s="209">
        <v>4.4064067792149997E-2</v>
      </c>
      <c r="L42" s="11"/>
    </row>
    <row r="43" spans="1:14" x14ac:dyDescent="0.3">
      <c r="A43" s="16"/>
      <c r="B43" s="121"/>
      <c r="C43" s="210" t="s">
        <v>298</v>
      </c>
      <c r="D43" s="208">
        <v>368.12222399999996</v>
      </c>
      <c r="E43" s="209">
        <v>1.1129911481960544E-2</v>
      </c>
      <c r="F43" s="212" t="s">
        <v>299</v>
      </c>
      <c r="G43" s="209" t="s">
        <v>299</v>
      </c>
      <c r="H43" s="212" t="s">
        <v>299</v>
      </c>
      <c r="I43" s="209" t="s">
        <v>299</v>
      </c>
    </row>
    <row r="44" spans="1:14" x14ac:dyDescent="0.3">
      <c r="A44" s="16"/>
      <c r="B44" s="123"/>
      <c r="C44" s="213" t="s">
        <v>97</v>
      </c>
      <c r="D44" s="214">
        <v>1752.1212230000003</v>
      </c>
      <c r="E44" s="215">
        <v>5.2974128825361157E-2</v>
      </c>
      <c r="F44" s="214">
        <v>2659.7775059999999</v>
      </c>
      <c r="G44" s="215">
        <v>4.4824794574623912E-2</v>
      </c>
      <c r="H44" s="214">
        <v>5467.5563790000006</v>
      </c>
      <c r="I44" s="215">
        <v>6.4706090935562302E-2</v>
      </c>
    </row>
    <row r="45" spans="1:14" x14ac:dyDescent="0.3">
      <c r="A45" s="16"/>
      <c r="B45" s="122" t="s">
        <v>301</v>
      </c>
      <c r="C45" s="210" t="s">
        <v>296</v>
      </c>
      <c r="D45" s="211">
        <v>184.669736</v>
      </c>
      <c r="E45" s="209">
        <v>5.5833570512086837E-3</v>
      </c>
      <c r="F45" s="211">
        <v>406.73648800000001</v>
      </c>
      <c r="G45" s="209">
        <v>6.8546633992790772E-3</v>
      </c>
      <c r="H45" s="211">
        <v>1055.781078</v>
      </c>
      <c r="I45" s="209">
        <v>1.2494698125748212E-2</v>
      </c>
      <c r="L45" s="11"/>
      <c r="M45" s="10"/>
      <c r="N45" s="11"/>
    </row>
    <row r="46" spans="1:14" x14ac:dyDescent="0.3">
      <c r="A46" s="16"/>
      <c r="B46" s="122"/>
      <c r="C46" s="210" t="s">
        <v>297</v>
      </c>
      <c r="D46" s="218">
        <v>4430.9206040000017</v>
      </c>
      <c r="E46" s="209">
        <v>0.13396570728670587</v>
      </c>
      <c r="F46" s="218">
        <v>12576.363754999998</v>
      </c>
      <c r="G46" s="209">
        <v>0.21194739805940022</v>
      </c>
      <c r="H46" s="218">
        <v>19879.709360000004</v>
      </c>
      <c r="I46" s="209">
        <v>0.23526749290804325</v>
      </c>
      <c r="L46" s="11"/>
    </row>
    <row r="47" spans="1:14" x14ac:dyDescent="0.3">
      <c r="A47" s="16"/>
      <c r="B47" s="120"/>
      <c r="C47" s="210" t="s">
        <v>298</v>
      </c>
      <c r="D47" s="219">
        <v>442.89699999999999</v>
      </c>
      <c r="E47" s="209">
        <v>1.3390673217343921E-2</v>
      </c>
      <c r="F47" s="216" t="s">
        <v>299</v>
      </c>
      <c r="G47" s="209" t="s">
        <v>299</v>
      </c>
      <c r="H47" s="216" t="s">
        <v>299</v>
      </c>
      <c r="I47" s="209" t="s">
        <v>299</v>
      </c>
      <c r="L47" s="11"/>
    </row>
    <row r="48" spans="1:14" x14ac:dyDescent="0.3">
      <c r="A48" s="16"/>
      <c r="B48" s="123"/>
      <c r="C48" s="213" t="s">
        <v>97</v>
      </c>
      <c r="D48" s="214">
        <v>5058.4873400000024</v>
      </c>
      <c r="E48" s="215">
        <v>0.1529397375552585</v>
      </c>
      <c r="F48" s="214">
        <v>12983.100242999997</v>
      </c>
      <c r="G48" s="215">
        <v>0.21880206145867928</v>
      </c>
      <c r="H48" s="214">
        <v>20935.490438000004</v>
      </c>
      <c r="I48" s="215">
        <v>0.24776219103379146</v>
      </c>
    </row>
    <row r="49" spans="1:14" x14ac:dyDescent="0.3">
      <c r="A49" s="16"/>
      <c r="B49" s="122" t="s">
        <v>302</v>
      </c>
      <c r="C49" s="210" t="s">
        <v>296</v>
      </c>
      <c r="D49" s="211">
        <v>1207.5854299999996</v>
      </c>
      <c r="E49" s="209">
        <v>3.6510479581382892E-2</v>
      </c>
      <c r="F49" s="211">
        <v>2366.320557</v>
      </c>
      <c r="G49" s="209">
        <v>3.9879212688264096E-2</v>
      </c>
      <c r="H49" s="211">
        <v>2003.3939130000003</v>
      </c>
      <c r="I49" s="209">
        <v>2.3709273344162438E-2</v>
      </c>
    </row>
    <row r="50" spans="1:14" x14ac:dyDescent="0.3">
      <c r="A50" s="16"/>
      <c r="B50" s="121"/>
      <c r="C50" s="210" t="s">
        <v>297</v>
      </c>
      <c r="D50" s="208">
        <v>501.19995400000005</v>
      </c>
      <c r="E50" s="209">
        <v>1.5153421225616352E-2</v>
      </c>
      <c r="F50" s="208">
        <v>426.79420199999993</v>
      </c>
      <c r="G50" s="209">
        <v>7.192692767396665E-3</v>
      </c>
      <c r="H50" s="208">
        <v>782.75789800000007</v>
      </c>
      <c r="I50" s="209">
        <v>9.2635905727562317E-3</v>
      </c>
      <c r="N50" s="11"/>
    </row>
    <row r="51" spans="1:14" x14ac:dyDescent="0.3">
      <c r="A51" s="16"/>
      <c r="B51" s="120"/>
      <c r="C51" s="210" t="s">
        <v>298</v>
      </c>
      <c r="D51" s="216" t="s">
        <v>299</v>
      </c>
      <c r="E51" s="209" t="s">
        <v>299</v>
      </c>
      <c r="F51" s="219">
        <v>13.005381999999999</v>
      </c>
      <c r="G51" s="209">
        <v>2.1917757225912545E-4</v>
      </c>
      <c r="H51" s="216" t="s">
        <v>299</v>
      </c>
      <c r="I51" s="209" t="s">
        <v>299</v>
      </c>
      <c r="L51" s="6"/>
      <c r="N51" s="11"/>
    </row>
    <row r="52" spans="1:14" x14ac:dyDescent="0.3">
      <c r="A52" s="16"/>
      <c r="B52" s="123"/>
      <c r="C52" s="213" t="s">
        <v>97</v>
      </c>
      <c r="D52" s="214">
        <v>1708.7853839999996</v>
      </c>
      <c r="E52" s="215">
        <v>5.1663900806999237E-2</v>
      </c>
      <c r="F52" s="214">
        <v>2806.1201409999999</v>
      </c>
      <c r="G52" s="215">
        <v>4.7291083027919886E-2</v>
      </c>
      <c r="H52" s="214">
        <v>2786.1518109999997</v>
      </c>
      <c r="I52" s="215">
        <v>3.2972863916918664E-2</v>
      </c>
    </row>
    <row r="53" spans="1:14" x14ac:dyDescent="0.3">
      <c r="A53" s="16"/>
      <c r="B53" s="122" t="s">
        <v>132</v>
      </c>
      <c r="C53" s="210" t="s">
        <v>296</v>
      </c>
      <c r="D53" s="208" t="s">
        <v>299</v>
      </c>
      <c r="E53" s="220" t="s">
        <v>299</v>
      </c>
      <c r="F53" s="208" t="s">
        <v>299</v>
      </c>
      <c r="G53" s="220" t="s">
        <v>299</v>
      </c>
      <c r="H53" s="208" t="s">
        <v>299</v>
      </c>
      <c r="I53" s="220" t="s">
        <v>299</v>
      </c>
    </row>
    <row r="54" spans="1:14" x14ac:dyDescent="0.3">
      <c r="A54" s="16"/>
      <c r="B54" s="121"/>
      <c r="C54" s="221" t="s">
        <v>297</v>
      </c>
      <c r="D54" s="218">
        <v>2963.2106329999992</v>
      </c>
      <c r="E54" s="209">
        <v>8.9590548729528124E-2</v>
      </c>
      <c r="F54" s="218">
        <v>9847.6219530000071</v>
      </c>
      <c r="G54" s="209">
        <v>0.1659603595022591</v>
      </c>
      <c r="H54" s="218">
        <v>12929.545738000004</v>
      </c>
      <c r="I54" s="209">
        <v>0.15301540657026669</v>
      </c>
    </row>
    <row r="55" spans="1:14" x14ac:dyDescent="0.3">
      <c r="A55" s="16"/>
      <c r="B55" s="120"/>
      <c r="C55" s="210" t="s">
        <v>298</v>
      </c>
      <c r="D55" s="216">
        <v>36</v>
      </c>
      <c r="E55" s="209">
        <v>1E-3</v>
      </c>
      <c r="F55" s="216" t="s">
        <v>299</v>
      </c>
      <c r="G55" s="209" t="s">
        <v>299</v>
      </c>
      <c r="H55" s="216" t="s">
        <v>299</v>
      </c>
      <c r="I55" s="209" t="s">
        <v>299</v>
      </c>
    </row>
    <row r="56" spans="1:14" x14ac:dyDescent="0.3">
      <c r="A56" s="16"/>
      <c r="B56" s="123"/>
      <c r="C56" s="222" t="s">
        <v>97</v>
      </c>
      <c r="D56" s="214">
        <v>2999.3554929999991</v>
      </c>
      <c r="E56" s="223">
        <v>9.0683362654089911E-2</v>
      </c>
      <c r="F56" s="214">
        <v>9847.6219530000071</v>
      </c>
      <c r="G56" s="223">
        <v>0.1659603595022591</v>
      </c>
      <c r="H56" s="214">
        <v>12929.545738000004</v>
      </c>
      <c r="I56" s="223">
        <v>0.15301540657026669</v>
      </c>
    </row>
    <row r="57" spans="1:14" x14ac:dyDescent="0.3">
      <c r="A57" s="16"/>
      <c r="B57" s="122" t="s">
        <v>133</v>
      </c>
      <c r="C57" s="210" t="s">
        <v>296</v>
      </c>
      <c r="D57" s="218">
        <v>108.754381</v>
      </c>
      <c r="E57" s="209">
        <v>3.2881107276082622E-3</v>
      </c>
      <c r="F57" s="218">
        <v>247.11970000000002</v>
      </c>
      <c r="G57" s="209">
        <v>4.1646678200919756E-3</v>
      </c>
      <c r="H57" s="218">
        <v>1154.43968</v>
      </c>
      <c r="I57" s="209">
        <v>1.366227867363367E-2</v>
      </c>
    </row>
    <row r="58" spans="1:14" x14ac:dyDescent="0.3">
      <c r="A58" s="16"/>
      <c r="B58" s="121"/>
      <c r="C58" s="210" t="s">
        <v>297</v>
      </c>
      <c r="D58" s="211">
        <v>206.34772599999999</v>
      </c>
      <c r="E58" s="209">
        <v>6.2387755347361167E-3</v>
      </c>
      <c r="F58" s="211">
        <v>3132.6908279999993</v>
      </c>
      <c r="G58" s="209">
        <v>5.2794725315986064E-2</v>
      </c>
      <c r="H58" s="211">
        <v>3271.3433969999996</v>
      </c>
      <c r="I58" s="209">
        <v>3.8714889916955576E-2</v>
      </c>
    </row>
    <row r="59" spans="1:14" x14ac:dyDescent="0.3">
      <c r="A59" s="16"/>
      <c r="B59" s="120"/>
      <c r="C59" s="210" t="s">
        <v>298</v>
      </c>
      <c r="D59" s="218">
        <v>4304.2060789999996</v>
      </c>
      <c r="E59" s="209">
        <v>0.13013458448351239</v>
      </c>
      <c r="F59" s="218">
        <v>6059.7780219999986</v>
      </c>
      <c r="G59" s="209">
        <v>0.10212444627087194</v>
      </c>
      <c r="H59" s="218">
        <v>6087.9455539999999</v>
      </c>
      <c r="I59" s="209">
        <v>7.2048120096371876E-2</v>
      </c>
    </row>
    <row r="60" spans="1:14" x14ac:dyDescent="0.3">
      <c r="A60" s="16"/>
      <c r="B60" s="123"/>
      <c r="C60" s="213" t="s">
        <v>97</v>
      </c>
      <c r="D60" s="214">
        <v>4619.3081860000002</v>
      </c>
      <c r="E60" s="215">
        <v>0.13966147074585678</v>
      </c>
      <c r="F60" s="214">
        <v>9439.5885500000004</v>
      </c>
      <c r="G60" s="215">
        <v>0.15908383940695003</v>
      </c>
      <c r="H60" s="214">
        <v>10513.728631000004</v>
      </c>
      <c r="I60" s="215">
        <v>0.12442528868696118</v>
      </c>
    </row>
    <row r="61" spans="1:14" x14ac:dyDescent="0.3">
      <c r="A61" s="16"/>
      <c r="B61" s="224" t="s">
        <v>303</v>
      </c>
      <c r="C61" s="225"/>
      <c r="D61" s="226">
        <v>5620.2922440000011</v>
      </c>
      <c r="E61" s="227">
        <v>0.16992550598756953</v>
      </c>
      <c r="F61" s="226">
        <v>8305.1753969999991</v>
      </c>
      <c r="G61" s="227">
        <v>0.13996576038294595</v>
      </c>
      <c r="H61" s="226">
        <v>11095.525547000001</v>
      </c>
      <c r="I61" s="227">
        <v>0.13131059567662789</v>
      </c>
    </row>
    <row r="62" spans="1:14" x14ac:dyDescent="0.3">
      <c r="A62" s="16"/>
      <c r="B62" s="224" t="s">
        <v>304</v>
      </c>
      <c r="C62" s="225"/>
      <c r="D62" s="226">
        <v>20866.026039000004</v>
      </c>
      <c r="E62" s="227">
        <v>0.63086933538235346</v>
      </c>
      <c r="F62" s="226">
        <v>44959.234625999983</v>
      </c>
      <c r="G62" s="227">
        <v>0.75769061577392249</v>
      </c>
      <c r="H62" s="226">
        <v>67314.855098999993</v>
      </c>
      <c r="I62" s="227">
        <v>0.7966412842270012</v>
      </c>
    </row>
    <row r="63" spans="1:14" x14ac:dyDescent="0.3">
      <c r="A63" s="16"/>
      <c r="B63" s="224" t="s">
        <v>305</v>
      </c>
      <c r="C63" s="225"/>
      <c r="D63" s="226">
        <v>6588.717811999999</v>
      </c>
      <c r="E63" s="227">
        <v>0.19920515863007701</v>
      </c>
      <c r="F63" s="226">
        <v>6072.7834039999998</v>
      </c>
      <c r="G63" s="227">
        <v>0.10234362384313109</v>
      </c>
      <c r="H63" s="226">
        <v>6087.9455539999999</v>
      </c>
      <c r="I63" s="227">
        <v>7.2048120096371876E-2</v>
      </c>
    </row>
    <row r="64" spans="1:14" x14ac:dyDescent="0.3">
      <c r="A64" s="16"/>
      <c r="B64" s="224" t="s">
        <v>306</v>
      </c>
      <c r="C64" s="228"/>
      <c r="D64" s="226">
        <v>33075.036095000003</v>
      </c>
      <c r="E64" s="227">
        <v>1</v>
      </c>
      <c r="F64" s="226">
        <v>59337.193427000013</v>
      </c>
      <c r="G64" s="227">
        <v>1</v>
      </c>
      <c r="H64" s="226">
        <v>84498.326199999909</v>
      </c>
      <c r="I64" s="227">
        <v>1</v>
      </c>
    </row>
    <row r="65" spans="1:9" x14ac:dyDescent="0.3">
      <c r="A65" s="16"/>
      <c r="B65" s="123" t="s">
        <v>307</v>
      </c>
      <c r="C65" s="207"/>
      <c r="D65" s="207"/>
      <c r="E65" s="207"/>
      <c r="F65" s="207"/>
      <c r="G65" s="207"/>
      <c r="H65" s="207"/>
      <c r="I65" s="207"/>
    </row>
    <row r="66" spans="1:9" x14ac:dyDescent="0.3">
      <c r="A66" s="16"/>
      <c r="B66" s="123" t="s">
        <v>308</v>
      </c>
      <c r="C66" s="207"/>
      <c r="D66" s="207"/>
      <c r="E66" s="207"/>
      <c r="F66" s="207"/>
      <c r="G66" s="207"/>
      <c r="H66" s="207"/>
      <c r="I66" s="207"/>
    </row>
    <row r="67" spans="1:9" x14ac:dyDescent="0.3">
      <c r="A67" s="16"/>
      <c r="B67" s="16"/>
      <c r="C67" s="16"/>
      <c r="D67" s="16"/>
      <c r="E67" s="16"/>
      <c r="F67" s="16"/>
      <c r="G67" s="16"/>
      <c r="H67" s="16"/>
      <c r="I67" s="16"/>
    </row>
    <row r="68" spans="1:9" x14ac:dyDescent="0.3">
      <c r="A68" s="16"/>
      <c r="B68" s="16"/>
      <c r="C68" s="16"/>
      <c r="D68" s="16"/>
      <c r="E68" s="16"/>
      <c r="F68" s="16"/>
      <c r="G68" s="16"/>
      <c r="H68" s="16"/>
      <c r="I68" s="16"/>
    </row>
  </sheetData>
  <sheetProtection algorithmName="SHA-512" hashValue="JEkzvYtyDasDkW29k3to7kPrJ3ty2KwJ8+eyAJKBwQqjQKb+kxgcHfKVC9JMrE1sYcagEh/1umSL7oKrOi/tNA==" saltValue="KqAv+3Q5Cgl2ExPxiVTjAg==" spinCount="100000" sheet="1" objects="1" scenarios="1"/>
  <mergeCells count="5">
    <mergeCell ref="D7:I7"/>
    <mergeCell ref="D8:E8"/>
    <mergeCell ref="F8:G8"/>
    <mergeCell ref="H8:I8"/>
    <mergeCell ref="B7:B9"/>
  </mergeCells>
  <hyperlinks>
    <hyperlink ref="E2" location="Contents!A1" display="Contents" xr:uid="{19C2845E-CDB3-4338-A959-BD9221CEDA88}"/>
    <hyperlink ref="F2" location="'Figure 48.'!A1" display="Previous" xr:uid="{5A6E5C66-47B0-480A-9285-9C0809C20145}"/>
    <hyperlink ref="G2" location="'Table 2'!A1" display="Next" xr:uid="{82BA5A59-BD55-43B3-96AA-0057CBE5A5FF}"/>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8AD41-8BFF-4001-91D1-194884D540EF}">
  <sheetPr codeName="Sheet57">
    <tabColor rgb="FF5A4696"/>
  </sheetPr>
  <dimension ref="B2:L37"/>
  <sheetViews>
    <sheetView showGridLines="0" zoomScale="90" zoomScaleNormal="90" workbookViewId="0">
      <selection activeCell="B42" sqref="B42"/>
    </sheetView>
  </sheetViews>
  <sheetFormatPr defaultRowHeight="14.4" x14ac:dyDescent="0.3"/>
  <cols>
    <col min="2" max="2" width="24.44140625" customWidth="1"/>
    <col min="4" max="4" width="11" customWidth="1"/>
    <col min="6" max="6" width="23.5546875" customWidth="1"/>
    <col min="10" max="10" width="25.21875" customWidth="1"/>
    <col min="11" max="11" width="11.21875" bestFit="1" customWidth="1"/>
  </cols>
  <sheetData>
    <row r="2" spans="2:12" x14ac:dyDescent="0.3">
      <c r="B2" s="16"/>
      <c r="C2" s="16"/>
      <c r="D2" s="16"/>
      <c r="E2" s="26" t="s">
        <v>12</v>
      </c>
      <c r="F2" s="26" t="s">
        <v>89</v>
      </c>
      <c r="G2" s="26" t="s">
        <v>77</v>
      </c>
      <c r="H2" s="16"/>
      <c r="I2" s="16"/>
      <c r="J2" s="16"/>
      <c r="K2" s="16"/>
      <c r="L2" s="16"/>
    </row>
    <row r="3" spans="2:12" x14ac:dyDescent="0.3">
      <c r="B3" s="16"/>
      <c r="C3" s="16"/>
      <c r="D3" s="16"/>
      <c r="E3" s="16"/>
      <c r="F3" s="16"/>
      <c r="G3" s="16"/>
      <c r="H3" s="16"/>
      <c r="I3" s="16"/>
      <c r="J3" s="16"/>
      <c r="K3" s="16"/>
      <c r="L3" s="16"/>
    </row>
    <row r="4" spans="2:12" ht="24.6" x14ac:dyDescent="0.4">
      <c r="B4" s="115" t="s">
        <v>13</v>
      </c>
      <c r="C4" s="16"/>
      <c r="D4" s="16"/>
      <c r="E4" s="16"/>
      <c r="F4" s="16"/>
      <c r="G4" s="16"/>
      <c r="H4" s="16"/>
      <c r="I4" s="16"/>
      <c r="J4" s="16"/>
      <c r="K4" s="16"/>
      <c r="L4" s="16"/>
    </row>
    <row r="5" spans="2:12" ht="15" customHeight="1" x14ac:dyDescent="0.4">
      <c r="B5" s="124"/>
      <c r="C5" s="16"/>
      <c r="D5" s="16"/>
      <c r="E5" s="16"/>
      <c r="F5" s="16"/>
      <c r="G5" s="16"/>
      <c r="H5" s="16"/>
      <c r="I5" s="16"/>
      <c r="J5" s="16"/>
      <c r="K5" s="16"/>
      <c r="L5" s="16"/>
    </row>
    <row r="7" spans="2:12" x14ac:dyDescent="0.3">
      <c r="B7" s="206" t="s">
        <v>504</v>
      </c>
      <c r="C7" s="207"/>
      <c r="D7" s="207"/>
      <c r="E7" s="123"/>
      <c r="F7" s="206" t="s">
        <v>505</v>
      </c>
      <c r="G7" s="207"/>
      <c r="H7" s="207"/>
      <c r="I7" s="123"/>
      <c r="J7" s="206" t="s">
        <v>506</v>
      </c>
      <c r="K7" s="207"/>
      <c r="L7" s="207"/>
    </row>
    <row r="8" spans="2:12" x14ac:dyDescent="0.3">
      <c r="B8" s="377" t="s">
        <v>309</v>
      </c>
      <c r="C8" s="376" t="s">
        <v>310</v>
      </c>
      <c r="D8" s="372"/>
      <c r="E8" s="123"/>
      <c r="F8" s="377" t="s">
        <v>309</v>
      </c>
      <c r="G8" s="376" t="s">
        <v>310</v>
      </c>
      <c r="H8" s="372"/>
      <c r="I8" s="123"/>
      <c r="J8" s="377" t="s">
        <v>309</v>
      </c>
      <c r="K8" s="376" t="s">
        <v>310</v>
      </c>
      <c r="L8" s="372"/>
    </row>
    <row r="9" spans="2:12" x14ac:dyDescent="0.3">
      <c r="B9" s="377"/>
      <c r="C9" s="379">
        <v>2024</v>
      </c>
      <c r="D9" s="373"/>
      <c r="E9" s="123"/>
      <c r="F9" s="377"/>
      <c r="G9" s="379">
        <v>2023</v>
      </c>
      <c r="H9" s="373"/>
      <c r="I9" s="123"/>
      <c r="J9" s="377"/>
      <c r="K9" s="379">
        <v>2022</v>
      </c>
      <c r="L9" s="373"/>
    </row>
    <row r="10" spans="2:12" x14ac:dyDescent="0.3">
      <c r="B10" s="378"/>
      <c r="C10" s="119" t="s">
        <v>294</v>
      </c>
      <c r="D10" s="119" t="s">
        <v>295</v>
      </c>
      <c r="E10" s="123"/>
      <c r="F10" s="378"/>
      <c r="G10" s="119" t="s">
        <v>294</v>
      </c>
      <c r="H10" s="119" t="s">
        <v>295</v>
      </c>
      <c r="I10" s="123"/>
      <c r="J10" s="378"/>
      <c r="K10" s="119" t="s">
        <v>294</v>
      </c>
      <c r="L10" s="119" t="s">
        <v>295</v>
      </c>
    </row>
    <row r="11" spans="2:12" x14ac:dyDescent="0.3">
      <c r="B11" s="122" t="s">
        <v>311</v>
      </c>
      <c r="C11" s="229">
        <v>5620.2922440000011</v>
      </c>
      <c r="D11" s="230">
        <v>0.16992550598756953</v>
      </c>
      <c r="E11" s="123"/>
      <c r="F11" s="122" t="s">
        <v>311</v>
      </c>
      <c r="G11" s="229">
        <v>8305.1753969999991</v>
      </c>
      <c r="H11" s="230">
        <v>0.13996576038294595</v>
      </c>
      <c r="I11" s="123"/>
      <c r="J11" s="122" t="s">
        <v>311</v>
      </c>
      <c r="K11" s="229">
        <v>11095.525547000001</v>
      </c>
      <c r="L11" s="230">
        <v>0.13131059567662789</v>
      </c>
    </row>
    <row r="12" spans="2:12" x14ac:dyDescent="0.3">
      <c r="B12" s="120" t="s">
        <v>312</v>
      </c>
      <c r="C12" s="229">
        <v>72.205483999999998</v>
      </c>
      <c r="D12" s="230">
        <v>2.1830810340647037E-3</v>
      </c>
      <c r="E12" s="123"/>
      <c r="F12" s="120" t="s">
        <v>312</v>
      </c>
      <c r="G12" s="229">
        <v>157.76488399999997</v>
      </c>
      <c r="H12" s="230">
        <v>2.6587857444604502E-3</v>
      </c>
      <c r="I12" s="123"/>
      <c r="J12" s="120" t="s">
        <v>312</v>
      </c>
      <c r="K12" s="229">
        <v>135.19833499999999</v>
      </c>
      <c r="L12" s="230">
        <v>1.6000119893499162E-3</v>
      </c>
    </row>
    <row r="13" spans="2:12" x14ac:dyDescent="0.3">
      <c r="B13" s="120" t="s">
        <v>313</v>
      </c>
      <c r="C13" s="229">
        <v>45.529102000000002</v>
      </c>
      <c r="D13" s="230">
        <v>1.3765397524957712E-3</v>
      </c>
      <c r="E13" s="123"/>
      <c r="F13" s="120" t="s">
        <v>313</v>
      </c>
      <c r="G13" s="229">
        <v>175.08937599999999</v>
      </c>
      <c r="H13" s="230">
        <v>2.9507525699779664E-3</v>
      </c>
      <c r="I13" s="123"/>
      <c r="J13" s="120" t="s">
        <v>313</v>
      </c>
      <c r="K13" s="229">
        <v>454.04321499999992</v>
      </c>
      <c r="L13" s="230">
        <v>5.3733989230191452E-3</v>
      </c>
    </row>
    <row r="14" spans="2:12" x14ac:dyDescent="0.3">
      <c r="B14" s="120" t="s">
        <v>314</v>
      </c>
      <c r="C14" s="229">
        <v>223.03383299999999</v>
      </c>
      <c r="D14" s="230">
        <v>6.7432680151697944E-3</v>
      </c>
      <c r="E14" s="123"/>
      <c r="F14" s="120" t="s">
        <v>314</v>
      </c>
      <c r="G14" s="229">
        <v>636.57833999999968</v>
      </c>
      <c r="H14" s="230">
        <v>1.0728150477544149E-2</v>
      </c>
      <c r="I14" s="123"/>
      <c r="J14" s="120" t="s">
        <v>314</v>
      </c>
      <c r="K14" s="229">
        <v>1106.6673939999996</v>
      </c>
      <c r="L14" s="230">
        <v>1.3096914977707579E-2</v>
      </c>
    </row>
    <row r="15" spans="2:12" x14ac:dyDescent="0.3">
      <c r="B15" s="120" t="s">
        <v>315</v>
      </c>
      <c r="C15" s="229">
        <v>905.02528700000005</v>
      </c>
      <c r="D15" s="230">
        <v>2.7362790607409614E-2</v>
      </c>
      <c r="E15" s="123"/>
      <c r="F15" s="120" t="s">
        <v>315</v>
      </c>
      <c r="G15" s="229">
        <v>290.66543900000005</v>
      </c>
      <c r="H15" s="230">
        <v>4.8985370256446857E-3</v>
      </c>
      <c r="I15" s="123"/>
      <c r="J15" s="120" t="s">
        <v>315</v>
      </c>
      <c r="K15" s="229">
        <v>1357.7673570000004</v>
      </c>
      <c r="L15" s="230">
        <v>1.6068571036381096E-2</v>
      </c>
    </row>
    <row r="16" spans="2:12" x14ac:dyDescent="0.3">
      <c r="B16" s="120" t="s">
        <v>316</v>
      </c>
      <c r="C16" s="229">
        <v>800.8188419999999</v>
      </c>
      <c r="D16" s="230">
        <v>2.4212183463680655E-2</v>
      </c>
      <c r="E16" s="123"/>
      <c r="F16" s="120" t="s">
        <v>316</v>
      </c>
      <c r="G16" s="229">
        <v>1297.9860159999994</v>
      </c>
      <c r="H16" s="230">
        <v>2.1874745687068188E-2</v>
      </c>
      <c r="I16" s="123"/>
      <c r="J16" s="120" t="s">
        <v>316</v>
      </c>
      <c r="K16" s="229">
        <v>2971.5891720000004</v>
      </c>
      <c r="L16" s="230">
        <v>3.5167432369802416E-2</v>
      </c>
    </row>
    <row r="17" spans="2:12" x14ac:dyDescent="0.3">
      <c r="B17" s="120" t="s">
        <v>317</v>
      </c>
      <c r="C17" s="229">
        <v>120.61427799999998</v>
      </c>
      <c r="D17" s="230">
        <v>3.6466862093079743E-3</v>
      </c>
      <c r="E17" s="123"/>
      <c r="F17" s="120" t="s">
        <v>317</v>
      </c>
      <c r="G17" s="229">
        <v>36.874001999999997</v>
      </c>
      <c r="H17" s="230">
        <v>6.2143151487885069E-4</v>
      </c>
      <c r="I17" s="123"/>
      <c r="J17" s="120" t="s">
        <v>317</v>
      </c>
      <c r="K17" s="229">
        <v>95.89703999999999</v>
      </c>
      <c r="L17" s="230">
        <v>1.1348986934134099E-3</v>
      </c>
    </row>
    <row r="18" spans="2:12" x14ac:dyDescent="0.3">
      <c r="B18" s="120" t="s">
        <v>318</v>
      </c>
      <c r="C18" s="229">
        <v>84.910781999999998</v>
      </c>
      <c r="D18" s="230">
        <v>2.5672166088077548E-3</v>
      </c>
      <c r="E18" s="123"/>
      <c r="F18" s="120" t="s">
        <v>318</v>
      </c>
      <c r="G18" s="229">
        <v>317.0409659999998</v>
      </c>
      <c r="H18" s="230">
        <v>5.3430394612451904E-3</v>
      </c>
      <c r="I18" s="123"/>
      <c r="J18" s="120" t="s">
        <v>318</v>
      </c>
      <c r="K18" s="229">
        <v>558.45906300000013</v>
      </c>
      <c r="L18" s="230">
        <v>6.6091139092883085E-3</v>
      </c>
    </row>
    <row r="19" spans="2:12" x14ac:dyDescent="0.3">
      <c r="B19" s="120" t="s">
        <v>319</v>
      </c>
      <c r="C19" s="229">
        <v>633.30726700000002</v>
      </c>
      <c r="D19" s="230">
        <v>1.9147591107111079E-2</v>
      </c>
      <c r="E19" s="123"/>
      <c r="F19" s="120" t="s">
        <v>319</v>
      </c>
      <c r="G19" s="229">
        <v>748.07790799999987</v>
      </c>
      <c r="H19" s="230">
        <v>1.2607234430801447E-2</v>
      </c>
      <c r="I19" s="123"/>
      <c r="J19" s="120" t="s">
        <v>319</v>
      </c>
      <c r="K19" s="229">
        <v>910.80133999999998</v>
      </c>
      <c r="L19" s="230">
        <v>1.0778927594899519E-2</v>
      </c>
    </row>
    <row r="20" spans="2:12" x14ac:dyDescent="0.3">
      <c r="B20" s="120" t="s">
        <v>320</v>
      </c>
      <c r="C20" s="229">
        <v>501.12783400000001</v>
      </c>
      <c r="D20" s="230">
        <v>1.515124072912973E-2</v>
      </c>
      <c r="E20" s="123"/>
      <c r="F20" s="120" t="s">
        <v>320</v>
      </c>
      <c r="G20" s="229">
        <v>726.82307899999978</v>
      </c>
      <c r="H20" s="230">
        <v>1.2249030279704396E-2</v>
      </c>
      <c r="I20" s="123"/>
      <c r="J20" s="120" t="s">
        <v>320</v>
      </c>
      <c r="K20" s="229">
        <v>2141.3561809999987</v>
      </c>
      <c r="L20" s="230">
        <v>2.5341995247711795E-2</v>
      </c>
    </row>
    <row r="21" spans="2:12" x14ac:dyDescent="0.3">
      <c r="B21" s="120" t="s">
        <v>503</v>
      </c>
      <c r="C21" s="229">
        <v>108.837723</v>
      </c>
      <c r="D21" s="230">
        <v>3.2906305132181894E-3</v>
      </c>
      <c r="E21" s="123"/>
      <c r="F21" s="120" t="s">
        <v>503</v>
      </c>
      <c r="G21" s="229">
        <v>60</v>
      </c>
      <c r="H21" s="230">
        <v>3.2906305132181894E-3</v>
      </c>
      <c r="I21" s="123"/>
      <c r="J21" s="120" t="s">
        <v>503</v>
      </c>
      <c r="K21" s="229">
        <v>567.17713800000001</v>
      </c>
      <c r="L21" s="230">
        <v>6.712288438205781E-3</v>
      </c>
    </row>
    <row r="22" spans="2:12" x14ac:dyDescent="0.3">
      <c r="B22" s="120" t="s">
        <v>321</v>
      </c>
      <c r="C22" s="229">
        <v>144.06874400000001</v>
      </c>
      <c r="D22" s="230">
        <v>4.3558151708798613E-3</v>
      </c>
      <c r="E22" s="123"/>
      <c r="F22" s="120" t="s">
        <v>321</v>
      </c>
      <c r="G22" s="229">
        <v>171.362292</v>
      </c>
      <c r="H22" s="230">
        <v>2.8879406339098195E-3</v>
      </c>
      <c r="I22" s="123"/>
      <c r="J22" s="120" t="s">
        <v>321</v>
      </c>
      <c r="K22" s="229">
        <v>288.78172999999992</v>
      </c>
      <c r="L22" s="230">
        <v>3.4176029631223658E-3</v>
      </c>
    </row>
    <row r="23" spans="2:12" x14ac:dyDescent="0.3">
      <c r="B23" s="120" t="s">
        <v>322</v>
      </c>
      <c r="C23" s="229">
        <v>91.535960000000003</v>
      </c>
      <c r="D23" s="230">
        <v>2.7675241150783691E-3</v>
      </c>
      <c r="E23" s="123"/>
      <c r="F23" s="120" t="s">
        <v>322</v>
      </c>
      <c r="G23" s="229">
        <v>479.38340699999992</v>
      </c>
      <c r="H23" s="230">
        <v>8.0789700239153484E-3</v>
      </c>
      <c r="I23" s="123"/>
      <c r="J23" s="120" t="s">
        <v>322</v>
      </c>
      <c r="K23" s="229">
        <v>1015.181834</v>
      </c>
      <c r="L23" s="230">
        <v>1.2014224182348373E-2</v>
      </c>
    </row>
    <row r="24" spans="2:12" x14ac:dyDescent="0.3">
      <c r="B24" s="120" t="s">
        <v>323</v>
      </c>
      <c r="C24" s="229">
        <v>744.82092299999988</v>
      </c>
      <c r="D24" s="230">
        <v>2.2519126535816402E-2</v>
      </c>
      <c r="E24" s="123"/>
      <c r="F24" s="120" t="s">
        <v>323</v>
      </c>
      <c r="G24" s="229">
        <v>837.43604200000027</v>
      </c>
      <c r="H24" s="230">
        <v>1.4113172424143412E-2</v>
      </c>
      <c r="I24" s="123"/>
      <c r="J24" s="120" t="s">
        <v>323</v>
      </c>
      <c r="K24" s="229">
        <v>1556.5178900000001</v>
      </c>
      <c r="L24" s="230">
        <v>1.8420694941528933E-2</v>
      </c>
    </row>
    <row r="25" spans="2:12" x14ac:dyDescent="0.3">
      <c r="B25" s="120" t="s">
        <v>110</v>
      </c>
      <c r="C25" s="229">
        <v>1708.0282130000003</v>
      </c>
      <c r="D25" s="230">
        <v>5.1641008284740927E-2</v>
      </c>
      <c r="E25" s="123"/>
      <c r="F25" s="120" t="s">
        <v>110</v>
      </c>
      <c r="G25" s="229">
        <v>4163.6981790000009</v>
      </c>
      <c r="H25" s="230">
        <v>7.0170123299181972E-2</v>
      </c>
      <c r="I25" s="123"/>
      <c r="J25" s="120" t="s">
        <v>110</v>
      </c>
      <c r="K25" s="229">
        <v>4629.2325870000004</v>
      </c>
      <c r="L25" s="230">
        <v>5.4784902792547926E-2</v>
      </c>
    </row>
    <row r="26" spans="2:12" x14ac:dyDescent="0.3">
      <c r="B26" s="120" t="s">
        <v>324</v>
      </c>
      <c r="C26" s="229">
        <v>6701.4357959999961</v>
      </c>
      <c r="D26" s="230">
        <v>0.20261310605230332</v>
      </c>
      <c r="E26" s="123"/>
      <c r="F26" s="120" t="s">
        <v>324</v>
      </c>
      <c r="G26" s="229">
        <v>13242.072469000001</v>
      </c>
      <c r="H26" s="230">
        <v>0.22316647795772732</v>
      </c>
      <c r="I26" s="123"/>
      <c r="J26" s="120" t="s">
        <v>324</v>
      </c>
      <c r="K26" s="229">
        <v>19129.128147000007</v>
      </c>
      <c r="L26" s="230">
        <v>0.22638469904981418</v>
      </c>
    </row>
    <row r="27" spans="2:12" x14ac:dyDescent="0.3">
      <c r="B27" s="120" t="s">
        <v>325</v>
      </c>
      <c r="C27" s="229">
        <v>1553.2724880000003</v>
      </c>
      <c r="D27" s="230">
        <v>4.6962079906386268E-2</v>
      </c>
      <c r="E27" s="123"/>
      <c r="F27" s="120" t="s">
        <v>325</v>
      </c>
      <c r="G27" s="229">
        <v>2353.4003619999999</v>
      </c>
      <c r="H27" s="230">
        <v>3.9661470758560344E-2</v>
      </c>
      <c r="I27" s="231"/>
      <c r="J27" s="120" t="s">
        <v>325</v>
      </c>
      <c r="K27" s="229">
        <v>5749.8223609999968</v>
      </c>
      <c r="L27" s="230">
        <v>6.8046582927461616E-2</v>
      </c>
    </row>
    <row r="28" spans="2:12" x14ac:dyDescent="0.3">
      <c r="B28" s="120" t="s">
        <v>326</v>
      </c>
      <c r="C28" s="229">
        <v>0</v>
      </c>
      <c r="D28" s="230">
        <v>0</v>
      </c>
      <c r="E28" s="123"/>
      <c r="F28" s="120" t="s">
        <v>326</v>
      </c>
      <c r="G28" s="229">
        <v>0</v>
      </c>
      <c r="H28" s="230">
        <v>0</v>
      </c>
      <c r="I28" s="123"/>
      <c r="J28" s="120" t="s">
        <v>326</v>
      </c>
      <c r="K28" s="229">
        <v>5</v>
      </c>
      <c r="L28" s="230">
        <v>5.9172769744165721E-5</v>
      </c>
    </row>
    <row r="29" spans="2:12" x14ac:dyDescent="0.3">
      <c r="B29" s="232" t="s">
        <v>327</v>
      </c>
      <c r="C29" s="229">
        <v>787.33030599999995</v>
      </c>
      <c r="D29" s="230">
        <v>2.3804367249625518E-2</v>
      </c>
      <c r="E29" s="123"/>
      <c r="F29" s="232" t="s">
        <v>327</v>
      </c>
      <c r="G29" s="229">
        <v>487.42568999999997</v>
      </c>
      <c r="H29" s="230">
        <v>8.2145053017995996E-3</v>
      </c>
      <c r="I29" s="123"/>
      <c r="J29" s="232" t="s">
        <v>327</v>
      </c>
      <c r="K29" s="229">
        <v>2464.378729999999</v>
      </c>
      <c r="L29" s="230">
        <v>2.9164823030541895E-2</v>
      </c>
    </row>
    <row r="30" spans="2:12" x14ac:dyDescent="0.3">
      <c r="B30" s="232" t="s">
        <v>328</v>
      </c>
      <c r="C30" s="229">
        <v>553.51267999999993</v>
      </c>
      <c r="D30" s="230">
        <v>1.6735058985579615E-2</v>
      </c>
      <c r="E30" s="123"/>
      <c r="F30" s="232" t="s">
        <v>328</v>
      </c>
      <c r="G30" s="229">
        <v>628.60458399999993</v>
      </c>
      <c r="H30" s="230">
        <v>1.0593770073964569E-2</v>
      </c>
      <c r="I30" s="123"/>
      <c r="J30" s="232" t="s">
        <v>328</v>
      </c>
      <c r="K30" s="229">
        <v>1119.2795490000001</v>
      </c>
      <c r="L30" s="230">
        <v>1.3246174206466132E-2</v>
      </c>
    </row>
    <row r="31" spans="2:12" x14ac:dyDescent="0.3">
      <c r="B31" s="120" t="s">
        <v>329</v>
      </c>
      <c r="C31" s="229">
        <v>3278.9806149999995</v>
      </c>
      <c r="D31" s="230">
        <v>9.9137627713600213E-2</v>
      </c>
      <c r="E31" s="123"/>
      <c r="F31" s="120" t="s">
        <v>329</v>
      </c>
      <c r="G31" s="229">
        <v>13836.555144999998</v>
      </c>
      <c r="H31" s="230">
        <v>0.23318519710613739</v>
      </c>
      <c r="I31" s="123"/>
      <c r="J31" s="120" t="s">
        <v>329</v>
      </c>
      <c r="K31" s="229">
        <v>12812.026825999994</v>
      </c>
      <c r="L31" s="230">
        <v>0.15162462266619439</v>
      </c>
    </row>
    <row r="32" spans="2:12" x14ac:dyDescent="0.3">
      <c r="B32" s="120" t="s">
        <v>113</v>
      </c>
      <c r="C32" s="229">
        <v>1251.1570359999994</v>
      </c>
      <c r="D32" s="230">
        <v>3.7827835845933917E-2</v>
      </c>
      <c r="E32" s="123"/>
      <c r="F32" s="120" t="s">
        <v>113</v>
      </c>
      <c r="G32" s="229">
        <v>1296.9745739999998</v>
      </c>
      <c r="H32" s="230">
        <v>2.185770002074014E-2</v>
      </c>
      <c r="I32" s="123"/>
      <c r="J32" s="120" t="s">
        <v>113</v>
      </c>
      <c r="K32" s="229">
        <v>6709.4549139999981</v>
      </c>
      <c r="L32" s="230">
        <v>7.9403406146996619E-2</v>
      </c>
    </row>
    <row r="33" spans="2:12" x14ac:dyDescent="0.3">
      <c r="B33" s="120" t="s">
        <v>114</v>
      </c>
      <c r="C33" s="229">
        <v>556.472846</v>
      </c>
      <c r="D33" s="230">
        <v>1.6824557482013534E-2</v>
      </c>
      <c r="E33" s="123"/>
      <c r="F33" s="120" t="s">
        <v>114</v>
      </c>
      <c r="G33" s="229">
        <v>3015.4218719999994</v>
      </c>
      <c r="H33" s="230">
        <v>5.0818410811925958E-2</v>
      </c>
      <c r="I33" s="231"/>
      <c r="J33" s="120" t="s">
        <v>114</v>
      </c>
      <c r="K33" s="229">
        <v>1537.0942960000002</v>
      </c>
      <c r="L33" s="230">
        <v>1.8190825370455705E-2</v>
      </c>
    </row>
    <row r="34" spans="2:12" x14ac:dyDescent="0.3">
      <c r="B34" s="129" t="s">
        <v>298</v>
      </c>
      <c r="C34" s="229">
        <v>6588.717811999999</v>
      </c>
      <c r="D34" s="230">
        <v>0.19920515863007701</v>
      </c>
      <c r="E34" s="123"/>
      <c r="F34" s="129" t="s">
        <v>298</v>
      </c>
      <c r="G34" s="229">
        <v>6072.7834039999998</v>
      </c>
      <c r="H34" s="230">
        <v>0.10234362384313109</v>
      </c>
      <c r="I34" s="123"/>
      <c r="J34" s="129" t="s">
        <v>298</v>
      </c>
      <c r="K34" s="229">
        <v>6087.9455539999999</v>
      </c>
      <c r="L34" s="230">
        <v>7.2048120096371876E-2</v>
      </c>
    </row>
    <row r="35" spans="2:12" x14ac:dyDescent="0.3">
      <c r="B35" s="233" t="s">
        <v>97</v>
      </c>
      <c r="C35" s="234">
        <v>33075.036095000003</v>
      </c>
      <c r="D35" s="235">
        <v>1</v>
      </c>
      <c r="E35" s="123"/>
      <c r="F35" s="233" t="s">
        <v>97</v>
      </c>
      <c r="G35" s="234">
        <v>59337.193427000013</v>
      </c>
      <c r="H35" s="235">
        <v>1</v>
      </c>
      <c r="I35" s="123"/>
      <c r="J35" s="233" t="s">
        <v>97</v>
      </c>
      <c r="K35" s="234">
        <v>84498.326199999909</v>
      </c>
      <c r="L35" s="235">
        <v>1</v>
      </c>
    </row>
    <row r="36" spans="2:12" x14ac:dyDescent="0.3">
      <c r="C36" s="123"/>
      <c r="D36" s="123"/>
      <c r="E36" s="123"/>
      <c r="F36" s="123"/>
      <c r="G36" s="123"/>
      <c r="H36" s="123"/>
      <c r="I36" s="123"/>
      <c r="J36" s="123"/>
      <c r="K36" s="123"/>
      <c r="L36" s="123"/>
    </row>
    <row r="37" spans="2:12" x14ac:dyDescent="0.3">
      <c r="B37" s="231" t="s">
        <v>307</v>
      </c>
    </row>
  </sheetData>
  <sheetProtection algorithmName="SHA-512" hashValue="80Y6c7oKuRogXhT0tnfgLqhHe/9E2sBDKthH27Ays0wqoomrnVZvQhhlRWnn98RiU5druZg1hI8X7JnexIAf9w==" saltValue="R5SQjQYU15U/daxtCyIyQw==" spinCount="100000" sheet="1" objects="1" scenarios="1"/>
  <mergeCells count="9">
    <mergeCell ref="C8:D8"/>
    <mergeCell ref="G8:H8"/>
    <mergeCell ref="K8:L8"/>
    <mergeCell ref="B8:B10"/>
    <mergeCell ref="F8:F10"/>
    <mergeCell ref="J8:J10"/>
    <mergeCell ref="C9:D9"/>
    <mergeCell ref="G9:H9"/>
    <mergeCell ref="K9:L9"/>
  </mergeCells>
  <hyperlinks>
    <hyperlink ref="E2" location="Contents!A1" display="Contents" xr:uid="{9802B53C-CA87-4DD2-99A0-148FAF4B8DE1}"/>
    <hyperlink ref="F2" location="'Table 1'!A1" display="Previous" xr:uid="{1B6B9DCC-3094-4305-AB5C-C271D8EA8259}"/>
    <hyperlink ref="G2" location="'Table 3'!A1" display="Next" xr:uid="{79DFD93B-2870-4DC6-B1D0-54E198A4FA79}"/>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8495D-5A6D-4920-9E98-F2DD69411F4D}">
  <sheetPr codeName="Sheet58">
    <tabColor rgb="FF8A2B80"/>
  </sheetPr>
  <dimension ref="B1:X25"/>
  <sheetViews>
    <sheetView showGridLines="0" zoomScale="90" zoomScaleNormal="90" workbookViewId="0">
      <selection activeCell="P32" sqref="P32"/>
    </sheetView>
  </sheetViews>
  <sheetFormatPr defaultRowHeight="14.4" x14ac:dyDescent="0.3"/>
  <cols>
    <col min="1" max="1" width="7.77734375" customWidth="1"/>
    <col min="2" max="2" width="18.5546875" customWidth="1"/>
    <col min="5" max="5" width="11.21875" customWidth="1"/>
    <col min="9" max="9" width="12.5546875" customWidth="1"/>
    <col min="10" max="10" width="12.77734375" customWidth="1"/>
    <col min="11" max="11" width="13.5546875" customWidth="1"/>
  </cols>
  <sheetData>
    <row r="1" spans="2:24" x14ac:dyDescent="0.3">
      <c r="B1" s="16"/>
      <c r="C1" s="16"/>
      <c r="D1" s="16"/>
      <c r="E1" s="16"/>
      <c r="F1" s="16"/>
      <c r="G1" s="16"/>
      <c r="H1" s="16"/>
      <c r="I1" s="16"/>
      <c r="J1" s="16"/>
      <c r="K1" s="16"/>
      <c r="L1" s="16"/>
      <c r="M1" s="16"/>
      <c r="N1" s="16"/>
      <c r="O1" s="16"/>
      <c r="P1" s="16"/>
      <c r="Q1" s="16"/>
      <c r="R1" s="16"/>
      <c r="S1" s="16"/>
      <c r="T1" s="16"/>
      <c r="U1" s="16"/>
      <c r="V1" s="16"/>
      <c r="W1" s="16"/>
      <c r="X1" s="16"/>
    </row>
    <row r="2" spans="2:24" x14ac:dyDescent="0.3">
      <c r="B2" s="16"/>
      <c r="C2" s="16"/>
      <c r="D2" s="16"/>
      <c r="E2" s="26" t="s">
        <v>12</v>
      </c>
      <c r="F2" s="26" t="s">
        <v>89</v>
      </c>
      <c r="G2" s="26" t="s">
        <v>77</v>
      </c>
      <c r="H2" s="16"/>
      <c r="I2" s="16"/>
      <c r="J2" s="16"/>
      <c r="K2" s="16"/>
      <c r="L2" s="16"/>
      <c r="M2" s="16"/>
      <c r="N2" s="16"/>
      <c r="O2" s="16"/>
      <c r="P2" s="16"/>
      <c r="Q2" s="16"/>
      <c r="R2" s="16"/>
      <c r="S2" s="16"/>
      <c r="T2" s="16"/>
      <c r="U2" s="16"/>
      <c r="V2" s="16"/>
      <c r="W2" s="16"/>
      <c r="X2" s="16"/>
    </row>
    <row r="3" spans="2:24" x14ac:dyDescent="0.3">
      <c r="B3" s="16"/>
      <c r="C3" s="16"/>
      <c r="D3" s="16"/>
      <c r="E3" s="16"/>
      <c r="F3" s="16"/>
      <c r="G3" s="16"/>
      <c r="H3" s="16"/>
      <c r="I3" s="16"/>
      <c r="J3" s="16"/>
      <c r="K3" s="16"/>
      <c r="L3" s="16"/>
      <c r="M3" s="16"/>
      <c r="N3" s="16"/>
      <c r="O3" s="16"/>
      <c r="P3" s="16"/>
      <c r="Q3" s="16"/>
      <c r="R3" s="16"/>
      <c r="S3" s="16"/>
      <c r="T3" s="16"/>
      <c r="U3" s="16"/>
      <c r="V3" s="16"/>
      <c r="W3" s="16"/>
      <c r="X3" s="16"/>
    </row>
    <row r="4" spans="2:24" ht="24.6" x14ac:dyDescent="0.4">
      <c r="B4" s="130" t="s">
        <v>14</v>
      </c>
      <c r="C4" s="16"/>
      <c r="D4" s="16"/>
      <c r="E4" s="16"/>
      <c r="F4" s="16"/>
      <c r="G4" s="16"/>
      <c r="H4" s="16"/>
      <c r="I4" s="16"/>
      <c r="J4" s="16"/>
      <c r="K4" s="16"/>
      <c r="L4" s="16"/>
      <c r="M4" s="16"/>
      <c r="N4" s="16"/>
      <c r="O4" s="16"/>
      <c r="P4" s="16"/>
      <c r="Q4" s="16"/>
      <c r="R4" s="16"/>
      <c r="S4" s="16"/>
      <c r="T4" s="16"/>
      <c r="U4" s="16"/>
      <c r="V4" s="16"/>
      <c r="W4" s="16"/>
      <c r="X4" s="16"/>
    </row>
    <row r="5" spans="2:24" x14ac:dyDescent="0.3">
      <c r="B5" s="16"/>
      <c r="C5" s="16"/>
      <c r="D5" s="16"/>
      <c r="E5" s="16"/>
      <c r="F5" s="16"/>
      <c r="G5" s="16"/>
      <c r="H5" s="16"/>
      <c r="I5" s="16"/>
      <c r="J5" s="16"/>
      <c r="K5" s="16"/>
      <c r="L5" s="16"/>
      <c r="M5" s="16"/>
      <c r="N5" s="16"/>
      <c r="O5" s="16"/>
      <c r="P5" s="16"/>
      <c r="Q5" s="16"/>
      <c r="R5" s="16"/>
      <c r="S5" s="16"/>
      <c r="T5" s="16"/>
      <c r="U5" s="16"/>
      <c r="V5" s="16"/>
      <c r="W5" s="16"/>
      <c r="X5" s="16"/>
    </row>
    <row r="6" spans="2:24" x14ac:dyDescent="0.3">
      <c r="B6" s="206" t="s">
        <v>330</v>
      </c>
      <c r="C6" s="207"/>
      <c r="D6" s="207"/>
      <c r="E6" s="207"/>
      <c r="F6" s="207"/>
      <c r="G6" s="207"/>
      <c r="H6" s="207"/>
      <c r="I6" s="207"/>
      <c r="J6" s="207"/>
      <c r="K6" s="207"/>
      <c r="L6" s="207"/>
      <c r="M6" s="207"/>
      <c r="N6" s="207"/>
      <c r="O6" s="123"/>
      <c r="P6" s="123"/>
      <c r="Q6" s="123"/>
      <c r="R6" s="123"/>
      <c r="S6" s="123"/>
      <c r="T6" s="123"/>
      <c r="U6" s="123"/>
      <c r="V6" s="123"/>
    </row>
    <row r="7" spans="2:24" x14ac:dyDescent="0.3">
      <c r="B7" s="381" t="s">
        <v>309</v>
      </c>
      <c r="C7" s="383" t="s">
        <v>167</v>
      </c>
      <c r="D7" s="383"/>
      <c r="E7" s="383"/>
      <c r="F7" s="383" t="s">
        <v>331</v>
      </c>
      <c r="G7" s="383"/>
      <c r="H7" s="383"/>
      <c r="I7" s="383" t="s">
        <v>183</v>
      </c>
      <c r="J7" s="383"/>
      <c r="K7" s="383"/>
      <c r="L7" s="380" t="s">
        <v>332</v>
      </c>
      <c r="M7" s="380"/>
      <c r="N7" s="380"/>
      <c r="O7" s="123"/>
      <c r="P7" s="123"/>
      <c r="Q7" s="123"/>
      <c r="R7" s="123"/>
      <c r="S7" s="123"/>
      <c r="T7" s="123"/>
      <c r="U7" s="123"/>
      <c r="V7" s="123"/>
    </row>
    <row r="8" spans="2:24" x14ac:dyDescent="0.3">
      <c r="B8" s="381"/>
      <c r="C8" s="252">
        <v>2024</v>
      </c>
      <c r="D8" s="237">
        <v>2023</v>
      </c>
      <c r="E8" s="253">
        <v>2022</v>
      </c>
      <c r="F8" s="252">
        <v>2024</v>
      </c>
      <c r="G8" s="237">
        <v>2023</v>
      </c>
      <c r="H8" s="253">
        <v>2022</v>
      </c>
      <c r="I8" s="252">
        <v>2024</v>
      </c>
      <c r="J8" s="237">
        <v>2023</v>
      </c>
      <c r="K8" s="253">
        <v>2022</v>
      </c>
      <c r="L8" s="252">
        <v>2024</v>
      </c>
      <c r="M8" s="237">
        <v>2023</v>
      </c>
      <c r="N8" s="253">
        <v>2022</v>
      </c>
      <c r="O8" s="123"/>
      <c r="P8" s="123"/>
      <c r="Q8" s="123"/>
      <c r="R8" s="123"/>
      <c r="S8" s="123"/>
      <c r="T8" s="123"/>
      <c r="U8" s="123"/>
      <c r="V8" s="123"/>
    </row>
    <row r="9" spans="2:24" x14ac:dyDescent="0.3">
      <c r="B9" s="120" t="s">
        <v>296</v>
      </c>
      <c r="C9" s="127">
        <v>1371</v>
      </c>
      <c r="D9" s="131">
        <v>1275</v>
      </c>
      <c r="E9" s="131">
        <v>1513</v>
      </c>
      <c r="F9" s="238">
        <v>0.70092024539877296</v>
      </c>
      <c r="G9" s="305">
        <v>0.7028665931642778</v>
      </c>
      <c r="H9" s="239">
        <v>0.69467401285583108</v>
      </c>
      <c r="I9" s="127">
        <v>21901.572925999957</v>
      </c>
      <c r="J9" s="131">
        <v>14746.905856000025</v>
      </c>
      <c r="K9" s="131">
        <v>26917.279556000023</v>
      </c>
      <c r="L9" s="238">
        <v>0.47547543277655191</v>
      </c>
      <c r="M9" s="239">
        <v>0.4659946597452217</v>
      </c>
      <c r="N9" s="239">
        <v>0.51676938071443557</v>
      </c>
      <c r="O9" s="123"/>
      <c r="P9" s="123"/>
      <c r="Q9" s="123"/>
      <c r="R9" s="123"/>
      <c r="S9" s="123"/>
      <c r="T9" s="123"/>
      <c r="U9" s="123"/>
      <c r="V9" s="123"/>
    </row>
    <row r="10" spans="2:24" x14ac:dyDescent="0.3">
      <c r="B10" s="120" t="s">
        <v>333</v>
      </c>
      <c r="C10" s="134">
        <v>104</v>
      </c>
      <c r="D10" s="135">
        <v>101</v>
      </c>
      <c r="E10" s="135">
        <v>123</v>
      </c>
      <c r="F10" s="238">
        <v>5.3169734151329244E-2</v>
      </c>
      <c r="G10" s="305">
        <v>5.567805953693495E-2</v>
      </c>
      <c r="H10" s="239">
        <v>5.647382920110193E-2</v>
      </c>
      <c r="I10" s="127">
        <v>2607.7606200000014</v>
      </c>
      <c r="J10" s="131">
        <v>1061.2981029999999</v>
      </c>
      <c r="K10" s="131">
        <v>2574.1959700000007</v>
      </c>
      <c r="L10" s="238">
        <v>5.6613564402956638E-2</v>
      </c>
      <c r="M10" s="239">
        <v>3.3536475598677166E-2</v>
      </c>
      <c r="N10" s="239">
        <v>4.9420509026068052E-2</v>
      </c>
      <c r="O10" s="123"/>
      <c r="P10" s="123"/>
      <c r="Q10" s="123"/>
      <c r="R10" s="123"/>
      <c r="S10" s="123"/>
      <c r="T10" s="123"/>
      <c r="U10" s="123"/>
      <c r="V10" s="123"/>
    </row>
    <row r="11" spans="2:24" x14ac:dyDescent="0.3">
      <c r="B11" s="120" t="s">
        <v>334</v>
      </c>
      <c r="C11" s="134">
        <v>440</v>
      </c>
      <c r="D11" s="135">
        <v>410</v>
      </c>
      <c r="E11" s="135">
        <v>484</v>
      </c>
      <c r="F11" s="238">
        <v>0.22494887525562371</v>
      </c>
      <c r="G11" s="305">
        <v>0.22601984564498345</v>
      </c>
      <c r="H11" s="239">
        <v>0.22222222222222221</v>
      </c>
      <c r="I11" s="127">
        <v>20564.649538000001</v>
      </c>
      <c r="J11" s="131">
        <v>15340.957046999998</v>
      </c>
      <c r="K11" s="131">
        <v>21692.718249000034</v>
      </c>
      <c r="L11" s="238">
        <v>0.44645129699205094</v>
      </c>
      <c r="M11" s="239">
        <v>0.48476637262685279</v>
      </c>
      <c r="N11" s="239">
        <v>0.41646603076014332</v>
      </c>
      <c r="O11" s="123"/>
      <c r="P11" s="123"/>
      <c r="Q11" s="123"/>
      <c r="R11" s="123"/>
      <c r="S11" s="123"/>
      <c r="T11" s="123"/>
      <c r="U11" s="123"/>
      <c r="V11" s="123"/>
    </row>
    <row r="12" spans="2:24" x14ac:dyDescent="0.3">
      <c r="B12" s="120" t="s">
        <v>335</v>
      </c>
      <c r="C12" s="134">
        <v>41</v>
      </c>
      <c r="D12" s="135">
        <v>28</v>
      </c>
      <c r="E12" s="135">
        <v>58</v>
      </c>
      <c r="F12" s="238">
        <v>2.0961145194274028E-2</v>
      </c>
      <c r="G12" s="305">
        <v>1.5435501653803748E-2</v>
      </c>
      <c r="H12" s="239">
        <v>2.6629935720844811E-2</v>
      </c>
      <c r="I12" s="132">
        <v>988.48705900000004</v>
      </c>
      <c r="J12" s="131">
        <v>496.92237200000011</v>
      </c>
      <c r="K12" s="131">
        <v>903.41156799999987</v>
      </c>
      <c r="L12" s="238">
        <v>2.1459705828438223E-2</v>
      </c>
      <c r="M12" s="239">
        <v>1.5702492029249188E-2</v>
      </c>
      <c r="N12" s="239">
        <v>1.7344079499354619E-2</v>
      </c>
      <c r="O12" s="123"/>
      <c r="P12" s="123"/>
      <c r="Q12" s="123"/>
      <c r="R12" s="123"/>
      <c r="S12" s="123"/>
      <c r="T12" s="123"/>
      <c r="U12" s="123"/>
      <c r="V12" s="123"/>
    </row>
    <row r="13" spans="2:24" x14ac:dyDescent="0.3">
      <c r="B13" s="240" t="s">
        <v>97</v>
      </c>
      <c r="C13" s="241">
        <v>1956</v>
      </c>
      <c r="D13" s="242">
        <v>1814</v>
      </c>
      <c r="E13" s="242">
        <v>2178</v>
      </c>
      <c r="F13" s="243">
        <v>1</v>
      </c>
      <c r="G13" s="306">
        <v>1</v>
      </c>
      <c r="H13" s="244">
        <v>1</v>
      </c>
      <c r="I13" s="241">
        <v>46062.470143000064</v>
      </c>
      <c r="J13" s="242">
        <v>31646.083377999996</v>
      </c>
      <c r="K13" s="242">
        <v>52087.605342999974</v>
      </c>
      <c r="L13" s="243">
        <v>1</v>
      </c>
      <c r="M13" s="244">
        <v>1</v>
      </c>
      <c r="N13" s="244">
        <v>1</v>
      </c>
      <c r="O13" s="123"/>
      <c r="P13" s="123"/>
      <c r="Q13" s="123"/>
      <c r="R13" s="123"/>
      <c r="S13" s="123"/>
      <c r="T13" s="123"/>
      <c r="U13" s="123"/>
      <c r="V13" s="123"/>
    </row>
    <row r="14" spans="2:24" x14ac:dyDescent="0.3">
      <c r="B14" s="123"/>
      <c r="C14" s="123"/>
      <c r="D14" s="123"/>
      <c r="E14" s="123"/>
      <c r="F14" s="123"/>
      <c r="G14" s="123"/>
      <c r="H14" s="123"/>
      <c r="I14" s="123"/>
      <c r="J14" s="123"/>
      <c r="K14" s="123"/>
      <c r="L14" s="123"/>
      <c r="M14" s="123"/>
      <c r="N14" s="123"/>
      <c r="O14" s="123"/>
      <c r="P14" s="123"/>
      <c r="Q14" s="123"/>
      <c r="R14" s="123"/>
      <c r="S14" s="123"/>
      <c r="T14" s="123"/>
      <c r="U14" s="123"/>
      <c r="V14" s="123"/>
    </row>
    <row r="15" spans="2:24" x14ac:dyDescent="0.3">
      <c r="B15" s="206" t="s">
        <v>508</v>
      </c>
      <c r="C15" s="207"/>
      <c r="D15" s="207"/>
      <c r="E15" s="207"/>
      <c r="F15" s="207"/>
      <c r="G15" s="207"/>
      <c r="H15" s="207"/>
      <c r="I15" s="207"/>
      <c r="J15" s="207"/>
      <c r="K15" s="207"/>
      <c r="L15" s="207"/>
      <c r="M15" s="207"/>
      <c r="N15" s="207"/>
      <c r="O15" s="207"/>
      <c r="P15" s="207"/>
      <c r="Q15" s="207"/>
      <c r="R15" s="207"/>
      <c r="S15" s="207"/>
      <c r="T15" s="207"/>
      <c r="U15" s="207"/>
      <c r="V15" s="207"/>
    </row>
    <row r="16" spans="2:24" x14ac:dyDescent="0.3">
      <c r="B16" s="382" t="s">
        <v>309</v>
      </c>
      <c r="C16" s="384" t="s">
        <v>167</v>
      </c>
      <c r="D16" s="380"/>
      <c r="E16" s="380"/>
      <c r="F16" s="380"/>
      <c r="G16" s="380"/>
      <c r="H16" s="380" t="s">
        <v>331</v>
      </c>
      <c r="I16" s="380"/>
      <c r="J16" s="380"/>
      <c r="K16" s="380"/>
      <c r="L16" s="380"/>
      <c r="M16" s="380" t="s">
        <v>183</v>
      </c>
      <c r="N16" s="380"/>
      <c r="O16" s="380"/>
      <c r="P16" s="380"/>
      <c r="Q16" s="380"/>
      <c r="R16" s="380" t="s">
        <v>332</v>
      </c>
      <c r="S16" s="380"/>
      <c r="T16" s="380"/>
      <c r="U16" s="380"/>
      <c r="V16" s="380"/>
    </row>
    <row r="17" spans="2:22" x14ac:dyDescent="0.3">
      <c r="B17" s="382"/>
      <c r="C17" s="237" t="s">
        <v>214</v>
      </c>
      <c r="D17" s="237" t="s">
        <v>215</v>
      </c>
      <c r="E17" s="237" t="s">
        <v>216</v>
      </c>
      <c r="F17" s="237" t="s">
        <v>217</v>
      </c>
      <c r="G17" s="245" t="s">
        <v>97</v>
      </c>
      <c r="H17" s="246" t="s">
        <v>214</v>
      </c>
      <c r="I17" s="237" t="s">
        <v>215</v>
      </c>
      <c r="J17" s="237" t="s">
        <v>216</v>
      </c>
      <c r="K17" s="237" t="s">
        <v>217</v>
      </c>
      <c r="L17" s="245" t="s">
        <v>97</v>
      </c>
      <c r="M17" s="246" t="s">
        <v>214</v>
      </c>
      <c r="N17" s="237" t="s">
        <v>215</v>
      </c>
      <c r="O17" s="237" t="s">
        <v>216</v>
      </c>
      <c r="P17" s="237" t="s">
        <v>217</v>
      </c>
      <c r="Q17" s="245" t="s">
        <v>97</v>
      </c>
      <c r="R17" s="246" t="s">
        <v>214</v>
      </c>
      <c r="S17" s="237" t="s">
        <v>215</v>
      </c>
      <c r="T17" s="237" t="s">
        <v>216</v>
      </c>
      <c r="U17" s="237" t="s">
        <v>217</v>
      </c>
      <c r="V17" s="245" t="s">
        <v>97</v>
      </c>
    </row>
    <row r="18" spans="2:22" x14ac:dyDescent="0.3">
      <c r="B18" s="120" t="s">
        <v>296</v>
      </c>
      <c r="C18" s="132">
        <v>352</v>
      </c>
      <c r="D18" s="133">
        <v>431</v>
      </c>
      <c r="E18" s="133">
        <v>373</v>
      </c>
      <c r="F18" s="133">
        <v>467</v>
      </c>
      <c r="G18" s="127">
        <v>1623</v>
      </c>
      <c r="H18" s="238">
        <v>0.21688231669747382</v>
      </c>
      <c r="I18" s="239">
        <v>0.26555760936537276</v>
      </c>
      <c r="J18" s="239">
        <v>0.22982131854590265</v>
      </c>
      <c r="K18" s="239">
        <v>0.28773875539125077</v>
      </c>
      <c r="L18" s="247">
        <v>1</v>
      </c>
      <c r="M18" s="127">
        <v>3352.6290169999997</v>
      </c>
      <c r="N18" s="131">
        <v>5298.9230830000015</v>
      </c>
      <c r="O18" s="131">
        <v>7499.7241829999966</v>
      </c>
      <c r="P18" s="131">
        <v>5750.2966430000015</v>
      </c>
      <c r="Q18" s="127">
        <v>21901.572926000001</v>
      </c>
      <c r="R18" s="238">
        <v>0.15307708849623286</v>
      </c>
      <c r="S18" s="239">
        <v>0.24194258106044494</v>
      </c>
      <c r="T18" s="239">
        <v>0.34242856475832628</v>
      </c>
      <c r="U18" s="239">
        <v>0.26255176568499589</v>
      </c>
      <c r="V18" s="247">
        <v>1</v>
      </c>
    </row>
    <row r="19" spans="2:22" x14ac:dyDescent="0.3">
      <c r="B19" s="120" t="s">
        <v>333</v>
      </c>
      <c r="C19" s="132">
        <v>21</v>
      </c>
      <c r="D19" s="133">
        <v>26</v>
      </c>
      <c r="E19" s="133">
        <v>33</v>
      </c>
      <c r="F19" s="133">
        <v>35</v>
      </c>
      <c r="G19" s="132">
        <v>115</v>
      </c>
      <c r="H19" s="238">
        <v>0.18260869565217391</v>
      </c>
      <c r="I19" s="239">
        <v>0.22608695652173913</v>
      </c>
      <c r="J19" s="239">
        <v>0.28695652173913044</v>
      </c>
      <c r="K19" s="239">
        <v>0.30434782608695654</v>
      </c>
      <c r="L19" s="247">
        <v>1</v>
      </c>
      <c r="M19" s="127">
        <v>237.57031999999998</v>
      </c>
      <c r="N19" s="131">
        <v>210.42496800000004</v>
      </c>
      <c r="O19" s="131">
        <v>1012.4478180000001</v>
      </c>
      <c r="P19" s="131">
        <v>1147.3175139999998</v>
      </c>
      <c r="Q19" s="127">
        <v>2607.76062</v>
      </c>
      <c r="R19" s="238">
        <v>9.1101276005924187E-2</v>
      </c>
      <c r="S19" s="239">
        <v>8.0691826690748952E-2</v>
      </c>
      <c r="T19" s="239">
        <v>0.38824415486418384</v>
      </c>
      <c r="U19" s="239">
        <v>0.43996274243914302</v>
      </c>
      <c r="V19" s="247">
        <v>1</v>
      </c>
    </row>
    <row r="20" spans="2:22" x14ac:dyDescent="0.3">
      <c r="B20" s="120" t="s">
        <v>334</v>
      </c>
      <c r="C20" s="132">
        <v>114</v>
      </c>
      <c r="D20" s="133">
        <v>145</v>
      </c>
      <c r="E20" s="133">
        <v>122</v>
      </c>
      <c r="F20" s="133">
        <v>124</v>
      </c>
      <c r="G20" s="127">
        <v>505</v>
      </c>
      <c r="H20" s="238">
        <v>0.22574257425742575</v>
      </c>
      <c r="I20" s="239">
        <v>0.28712871287128711</v>
      </c>
      <c r="J20" s="239">
        <v>0.24158415841584158</v>
      </c>
      <c r="K20" s="239">
        <v>0.24554455445544554</v>
      </c>
      <c r="L20" s="247">
        <v>1</v>
      </c>
      <c r="M20" s="127">
        <v>2274.3174250000002</v>
      </c>
      <c r="N20" s="131">
        <v>8047.3165579999986</v>
      </c>
      <c r="O20" s="131">
        <v>4495.5617610000008</v>
      </c>
      <c r="P20" s="131">
        <v>5747.4537940000018</v>
      </c>
      <c r="Q20" s="127">
        <v>20564.649538000001</v>
      </c>
      <c r="R20" s="238">
        <v>0.11059354164034964</v>
      </c>
      <c r="S20" s="239">
        <v>0.39131795283600218</v>
      </c>
      <c r="T20" s="239">
        <v>0.21860629098944581</v>
      </c>
      <c r="U20" s="239">
        <v>0.27948221453420236</v>
      </c>
      <c r="V20" s="247">
        <v>1</v>
      </c>
    </row>
    <row r="21" spans="2:22" x14ac:dyDescent="0.3">
      <c r="B21" s="120" t="s">
        <v>335</v>
      </c>
      <c r="C21" s="132">
        <v>6</v>
      </c>
      <c r="D21" s="133">
        <v>17</v>
      </c>
      <c r="E21" s="133">
        <v>7</v>
      </c>
      <c r="F21" s="133">
        <v>12</v>
      </c>
      <c r="G21" s="132">
        <v>42</v>
      </c>
      <c r="H21" s="238">
        <v>0.14285714285714285</v>
      </c>
      <c r="I21" s="239">
        <v>0.40476190476190477</v>
      </c>
      <c r="J21" s="239">
        <v>0.16666666666666666</v>
      </c>
      <c r="K21" s="239">
        <v>0.2857142857142857</v>
      </c>
      <c r="L21" s="247">
        <v>1</v>
      </c>
      <c r="M21" s="127">
        <v>108.224435</v>
      </c>
      <c r="N21" s="131">
        <v>225.89296500000003</v>
      </c>
      <c r="O21" s="131">
        <v>135.111636</v>
      </c>
      <c r="P21" s="131">
        <v>519.25802300000009</v>
      </c>
      <c r="Q21" s="127">
        <v>988.48705900000016</v>
      </c>
      <c r="R21" s="238">
        <v>0.10948492852246838</v>
      </c>
      <c r="S21" s="239">
        <v>0.22852394772727117</v>
      </c>
      <c r="T21" s="239">
        <v>0.13668528562901497</v>
      </c>
      <c r="U21" s="239">
        <v>0.52530583812124543</v>
      </c>
      <c r="V21" s="247">
        <v>0.99999999999999989</v>
      </c>
    </row>
    <row r="22" spans="2:22" x14ac:dyDescent="0.3">
      <c r="B22" s="240" t="s">
        <v>97</v>
      </c>
      <c r="C22" s="241">
        <v>493</v>
      </c>
      <c r="D22" s="242">
        <v>619</v>
      </c>
      <c r="E22" s="242">
        <v>535</v>
      </c>
      <c r="F22" s="192">
        <v>638</v>
      </c>
      <c r="G22" s="241">
        <v>2285</v>
      </c>
      <c r="H22" s="248">
        <v>0.21575492341356675</v>
      </c>
      <c r="I22" s="249">
        <v>0.2708971553610503</v>
      </c>
      <c r="J22" s="249">
        <v>0.23413566739606126</v>
      </c>
      <c r="K22" s="249">
        <v>0.27921225382932169</v>
      </c>
      <c r="L22" s="250">
        <v>1</v>
      </c>
      <c r="M22" s="241">
        <v>5972.7411970000021</v>
      </c>
      <c r="N22" s="242">
        <v>13782.557573999991</v>
      </c>
      <c r="O22" s="242">
        <v>13142.845398000016</v>
      </c>
      <c r="P22" s="242">
        <v>13164.325974000005</v>
      </c>
      <c r="Q22" s="307">
        <v>46062.470143000013</v>
      </c>
      <c r="R22" s="243">
        <v>0.12966610732029235</v>
      </c>
      <c r="S22" s="244">
        <v>0.29921446963682841</v>
      </c>
      <c r="T22" s="244">
        <v>0.28532654365252919</v>
      </c>
      <c r="U22" s="244">
        <v>0.28579287939035009</v>
      </c>
      <c r="V22" s="251">
        <v>1</v>
      </c>
    </row>
    <row r="23" spans="2:22" x14ac:dyDescent="0.3">
      <c r="B23" s="123"/>
      <c r="C23" s="207"/>
      <c r="D23" s="207"/>
      <c r="E23" s="207"/>
      <c r="F23" s="207"/>
      <c r="G23" s="207"/>
      <c r="H23" s="207"/>
      <c r="I23" s="207"/>
      <c r="J23" s="207"/>
      <c r="K23" s="207"/>
      <c r="L23" s="207"/>
      <c r="M23" s="207"/>
      <c r="N23" s="207"/>
      <c r="O23" s="207"/>
      <c r="P23" s="207"/>
      <c r="Q23" s="207"/>
      <c r="R23" s="207"/>
      <c r="S23" s="207"/>
      <c r="T23" s="207"/>
      <c r="U23" s="207"/>
      <c r="V23" s="207"/>
    </row>
    <row r="24" spans="2:22" x14ac:dyDescent="0.3">
      <c r="B24" s="123" t="s">
        <v>336</v>
      </c>
      <c r="C24" s="207"/>
      <c r="D24" s="207"/>
      <c r="E24" s="207"/>
      <c r="F24" s="207"/>
      <c r="G24" s="207"/>
      <c r="H24" s="207"/>
      <c r="I24" s="207"/>
      <c r="J24" s="207"/>
      <c r="K24" s="207"/>
      <c r="L24" s="207"/>
      <c r="M24" s="207"/>
      <c r="N24" s="207"/>
      <c r="O24" s="207"/>
      <c r="P24" s="207"/>
      <c r="Q24" s="207"/>
      <c r="R24" s="207"/>
      <c r="S24" s="207"/>
      <c r="T24" s="207"/>
      <c r="U24" s="207"/>
      <c r="V24" s="207"/>
    </row>
    <row r="25" spans="2:22" x14ac:dyDescent="0.3">
      <c r="D25" s="123"/>
      <c r="E25" s="123"/>
      <c r="F25" s="123"/>
      <c r="G25" s="123"/>
      <c r="H25" s="123"/>
      <c r="I25" s="123"/>
      <c r="J25" s="123"/>
      <c r="K25" s="123"/>
      <c r="L25" s="123"/>
      <c r="M25" s="123"/>
      <c r="N25" s="123"/>
      <c r="O25" s="123"/>
      <c r="P25" s="123"/>
      <c r="Q25" s="123"/>
      <c r="R25" s="123"/>
      <c r="S25" s="123"/>
      <c r="T25" s="123"/>
      <c r="U25" s="123"/>
      <c r="V25" s="123"/>
    </row>
  </sheetData>
  <sheetProtection algorithmName="SHA-512" hashValue="RwtOG7utlpaSWqjVaBR1AnRcpGLWtqr8L5MW35e/gvTPmf4QsJg9RZV6C9PFAfkVFWXP2VWltGko9GX+1D764Q==" saltValue="GGN7KWa5J7LXu67JDElqVQ==" spinCount="100000" sheet="1" objects="1" scenarios="1"/>
  <mergeCells count="10">
    <mergeCell ref="R16:V16"/>
    <mergeCell ref="B7:B8"/>
    <mergeCell ref="B16:B17"/>
    <mergeCell ref="C7:E7"/>
    <mergeCell ref="F7:H7"/>
    <mergeCell ref="I7:K7"/>
    <mergeCell ref="L7:N7"/>
    <mergeCell ref="C16:G16"/>
    <mergeCell ref="H16:L16"/>
    <mergeCell ref="M16:Q16"/>
  </mergeCells>
  <hyperlinks>
    <hyperlink ref="E2" location="Contents!A1" display="Contents" xr:uid="{4CE00744-7C44-4E78-97BE-6996DE7D2948}"/>
    <hyperlink ref="F2" location="'Table 2'!A1" display="Previous" xr:uid="{2280C507-2826-4B55-AB12-0184CA903EDC}"/>
    <hyperlink ref="G2" location="'Table 4'!A1" display="Next" xr:uid="{F5978E35-59D4-4AFF-B1B1-4D83A869814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DDBA-B9AE-4DD6-9AFD-5980DD851C02}">
  <sheetPr codeName="Sheet59">
    <tabColor rgb="FF8A2B80"/>
  </sheetPr>
  <dimension ref="A1:Q31"/>
  <sheetViews>
    <sheetView showGridLines="0" zoomScale="85" zoomScaleNormal="85" workbookViewId="0">
      <selection activeCell="F35" sqref="F35"/>
    </sheetView>
  </sheetViews>
  <sheetFormatPr defaultRowHeight="14.4" x14ac:dyDescent="0.3"/>
  <cols>
    <col min="1" max="1" width="7.77734375" customWidth="1"/>
    <col min="2" max="2" width="35.21875" customWidth="1"/>
    <col min="3" max="3" width="15" customWidth="1"/>
    <col min="4" max="4" width="14.77734375" customWidth="1"/>
    <col min="5" max="6" width="15.21875" customWidth="1"/>
    <col min="7" max="7" width="15.77734375" customWidth="1"/>
    <col min="8" max="8" width="15.21875" customWidth="1"/>
    <col min="9" max="9" width="13.21875" customWidth="1"/>
    <col min="10" max="10" width="12.44140625" customWidth="1"/>
    <col min="11" max="11" width="14.21875" customWidth="1"/>
    <col min="12" max="12" width="15.44140625" customWidth="1"/>
    <col min="13" max="13" width="16.21875" customWidth="1"/>
    <col min="14" max="14" width="15.77734375" customWidth="1"/>
  </cols>
  <sheetData>
    <row r="1" spans="1:17" x14ac:dyDescent="0.3">
      <c r="A1" s="16"/>
      <c r="B1" s="16"/>
      <c r="C1" s="16"/>
      <c r="D1" s="16"/>
      <c r="E1" s="16"/>
      <c r="F1" s="16"/>
      <c r="G1" s="16"/>
      <c r="H1" s="16"/>
      <c r="I1" s="16"/>
      <c r="J1" s="16"/>
      <c r="K1" s="16"/>
      <c r="L1" s="16"/>
      <c r="M1" s="16"/>
      <c r="N1" s="16"/>
      <c r="O1" s="16"/>
      <c r="P1" s="16"/>
      <c r="Q1" s="16"/>
    </row>
    <row r="2" spans="1:17" x14ac:dyDescent="0.3">
      <c r="A2" s="16"/>
      <c r="B2" s="16"/>
      <c r="C2" s="16"/>
      <c r="D2" s="16"/>
      <c r="E2" s="26" t="s">
        <v>12</v>
      </c>
      <c r="F2" s="26" t="s">
        <v>89</v>
      </c>
      <c r="G2" s="26" t="s">
        <v>77</v>
      </c>
      <c r="H2" s="16"/>
      <c r="I2" s="16"/>
      <c r="J2" s="16"/>
      <c r="K2" s="16"/>
      <c r="L2" s="16"/>
      <c r="M2" s="16"/>
      <c r="N2" s="16"/>
      <c r="O2" s="16"/>
      <c r="P2" s="16"/>
      <c r="Q2" s="16"/>
    </row>
    <row r="3" spans="1:17" x14ac:dyDescent="0.3">
      <c r="A3" s="16"/>
      <c r="B3" s="16"/>
      <c r="C3" s="16"/>
      <c r="D3" s="16"/>
      <c r="E3" s="16"/>
      <c r="F3" s="16"/>
      <c r="G3" s="16"/>
      <c r="H3" s="16"/>
      <c r="I3" s="16"/>
      <c r="J3" s="16"/>
      <c r="K3" s="16"/>
      <c r="L3" s="16"/>
      <c r="M3" s="16"/>
      <c r="N3" s="16"/>
      <c r="O3" s="16"/>
      <c r="P3" s="16"/>
      <c r="Q3" s="16"/>
    </row>
    <row r="4" spans="1:17" ht="24.6" x14ac:dyDescent="0.4">
      <c r="A4" s="16"/>
      <c r="B4" s="130" t="s">
        <v>14</v>
      </c>
      <c r="C4" s="16"/>
      <c r="D4" s="16"/>
      <c r="E4" s="16"/>
      <c r="F4" s="16"/>
      <c r="G4" s="16"/>
      <c r="H4" s="16"/>
      <c r="I4" s="16"/>
      <c r="J4" s="16"/>
      <c r="K4" s="16"/>
      <c r="L4" s="16"/>
      <c r="M4" s="16"/>
      <c r="N4" s="16"/>
      <c r="O4" s="16"/>
      <c r="P4" s="16"/>
      <c r="Q4" s="16"/>
    </row>
    <row r="5" spans="1:17" x14ac:dyDescent="0.3">
      <c r="A5" s="16"/>
      <c r="B5" s="16"/>
      <c r="C5" s="16"/>
      <c r="D5" s="16"/>
      <c r="E5" s="16"/>
      <c r="F5" s="16"/>
      <c r="G5" s="16"/>
      <c r="H5" s="16"/>
      <c r="I5" s="16"/>
      <c r="J5" s="16"/>
      <c r="K5" s="16"/>
      <c r="L5" s="16"/>
      <c r="M5" s="16"/>
      <c r="N5" s="16"/>
      <c r="O5" s="16"/>
      <c r="P5" s="16"/>
      <c r="Q5" s="16"/>
    </row>
    <row r="6" spans="1:17" x14ac:dyDescent="0.3">
      <c r="A6" s="16"/>
      <c r="B6" s="206" t="s">
        <v>337</v>
      </c>
      <c r="C6" s="207"/>
      <c r="D6" s="207"/>
      <c r="E6" s="207"/>
      <c r="F6" s="207"/>
      <c r="G6" s="207"/>
      <c r="H6" s="207"/>
      <c r="I6" s="207"/>
      <c r="J6" s="207"/>
      <c r="K6" s="207"/>
      <c r="L6" s="207"/>
      <c r="M6" s="207"/>
      <c r="N6" s="207"/>
      <c r="O6" s="16"/>
      <c r="P6" s="16"/>
      <c r="Q6" s="16"/>
    </row>
    <row r="7" spans="1:17" x14ac:dyDescent="0.3">
      <c r="A7" s="16"/>
      <c r="B7" s="382" t="s">
        <v>338</v>
      </c>
      <c r="C7" s="383" t="s">
        <v>167</v>
      </c>
      <c r="D7" s="383"/>
      <c r="E7" s="383"/>
      <c r="F7" s="397" t="s">
        <v>331</v>
      </c>
      <c r="G7" s="397"/>
      <c r="H7" s="397"/>
      <c r="I7" s="383" t="s">
        <v>183</v>
      </c>
      <c r="J7" s="383"/>
      <c r="K7" s="383"/>
      <c r="L7" s="380" t="s">
        <v>172</v>
      </c>
      <c r="M7" s="380"/>
      <c r="N7" s="380"/>
      <c r="O7" s="16"/>
      <c r="P7" s="16"/>
      <c r="Q7" s="16"/>
    </row>
    <row r="8" spans="1:17" x14ac:dyDescent="0.3">
      <c r="A8" s="16"/>
      <c r="B8" s="382"/>
      <c r="C8" s="252">
        <v>2024</v>
      </c>
      <c r="D8" s="237">
        <v>2023</v>
      </c>
      <c r="E8" s="237">
        <v>2022</v>
      </c>
      <c r="F8" s="252">
        <v>2024</v>
      </c>
      <c r="G8" s="237">
        <v>2023</v>
      </c>
      <c r="H8" s="237">
        <v>2022</v>
      </c>
      <c r="I8" s="252">
        <v>2024</v>
      </c>
      <c r="J8" s="237">
        <v>2023</v>
      </c>
      <c r="K8" s="237">
        <v>2022</v>
      </c>
      <c r="L8" s="252">
        <v>2024</v>
      </c>
      <c r="M8" s="237">
        <v>2023</v>
      </c>
      <c r="N8" s="237">
        <v>2022</v>
      </c>
      <c r="O8" s="16"/>
      <c r="P8" s="16"/>
      <c r="Q8" s="16"/>
    </row>
    <row r="9" spans="1:17" x14ac:dyDescent="0.3">
      <c r="A9" s="16"/>
      <c r="B9" s="232" t="s">
        <v>173</v>
      </c>
      <c r="C9" s="134">
        <v>68</v>
      </c>
      <c r="D9" s="134">
        <v>65</v>
      </c>
      <c r="E9" s="134">
        <v>84</v>
      </c>
      <c r="F9" s="238">
        <v>0.11276948590381426</v>
      </c>
      <c r="G9" s="238">
        <v>0.11732851985559567</v>
      </c>
      <c r="H9" s="238">
        <v>0.12389380530973451</v>
      </c>
      <c r="I9" s="254">
        <v>102.254848</v>
      </c>
      <c r="J9" s="254">
        <v>133.48897599999998</v>
      </c>
      <c r="K9" s="254">
        <v>118.64524799999998</v>
      </c>
      <c r="L9" s="238">
        <v>4.2322454783695626E-3</v>
      </c>
      <c r="M9" s="238">
        <v>7.8991404064617313E-3</v>
      </c>
      <c r="N9" s="238">
        <v>4.7136953650905025E-3</v>
      </c>
      <c r="O9" s="16"/>
      <c r="P9" s="16"/>
      <c r="Q9" s="16"/>
    </row>
    <row r="10" spans="1:17" x14ac:dyDescent="0.3">
      <c r="B10" s="232" t="s">
        <v>174</v>
      </c>
      <c r="C10" s="134">
        <v>63</v>
      </c>
      <c r="D10" s="134">
        <v>66</v>
      </c>
      <c r="E10" s="134">
        <v>68</v>
      </c>
      <c r="F10" s="238">
        <v>0.1044776119402985</v>
      </c>
      <c r="G10" s="238">
        <v>0.11913357400722022</v>
      </c>
      <c r="H10" s="238">
        <v>0.10029498525073746</v>
      </c>
      <c r="I10" s="254">
        <v>303.303922</v>
      </c>
      <c r="J10" s="254">
        <v>374.64627400000012</v>
      </c>
      <c r="K10" s="254">
        <v>275.20963</v>
      </c>
      <c r="L10" s="238">
        <v>1.2553504088688827E-2</v>
      </c>
      <c r="M10" s="238">
        <v>2.2169497510294289E-2</v>
      </c>
      <c r="N10" s="238">
        <v>1.0933892247916008E-2</v>
      </c>
    </row>
    <row r="11" spans="1:17" x14ac:dyDescent="0.3">
      <c r="B11" s="232" t="s">
        <v>175</v>
      </c>
      <c r="C11" s="134">
        <v>123</v>
      </c>
      <c r="D11" s="134">
        <v>118</v>
      </c>
      <c r="E11" s="134">
        <v>163</v>
      </c>
      <c r="F11" s="238">
        <v>0.20398009950248755</v>
      </c>
      <c r="G11" s="238">
        <v>0.21299638989169675</v>
      </c>
      <c r="H11" s="238">
        <v>0.24041297935103245</v>
      </c>
      <c r="I11" s="254">
        <v>738.06737099999987</v>
      </c>
      <c r="J11" s="254">
        <v>641.67032999999981</v>
      </c>
      <c r="K11" s="254">
        <v>1121.5307539999997</v>
      </c>
      <c r="L11" s="238">
        <v>3.0548011705487647E-2</v>
      </c>
      <c r="M11" s="238">
        <v>3.7970506503328276E-2</v>
      </c>
      <c r="N11" s="238">
        <v>4.4557657437205203E-2</v>
      </c>
    </row>
    <row r="12" spans="1:17" x14ac:dyDescent="0.3">
      <c r="B12" s="232" t="s">
        <v>176</v>
      </c>
      <c r="C12" s="134">
        <v>88</v>
      </c>
      <c r="D12" s="134">
        <v>67</v>
      </c>
      <c r="E12" s="134">
        <v>82</v>
      </c>
      <c r="F12" s="238">
        <v>0.14593698175787728</v>
      </c>
      <c r="G12" s="238">
        <v>0.12093862815884476</v>
      </c>
      <c r="H12" s="238">
        <v>0.12094395280235988</v>
      </c>
      <c r="I12" s="254">
        <v>929.4304400000002</v>
      </c>
      <c r="J12" s="254">
        <v>503.93340599999999</v>
      </c>
      <c r="K12" s="229">
        <v>1593.3739620000001</v>
      </c>
      <c r="L12" s="238">
        <v>3.8468374400684006E-2</v>
      </c>
      <c r="M12" s="238">
        <v>2.9819995993530468E-2</v>
      </c>
      <c r="N12" s="238">
        <v>6.3303668593075818E-2</v>
      </c>
    </row>
    <row r="13" spans="1:17" x14ac:dyDescent="0.3">
      <c r="B13" s="232" t="s">
        <v>180</v>
      </c>
      <c r="C13" s="134">
        <v>5</v>
      </c>
      <c r="D13" s="134">
        <v>5</v>
      </c>
      <c r="E13" s="134">
        <v>6</v>
      </c>
      <c r="F13" s="238">
        <v>8.291873963515755E-3</v>
      </c>
      <c r="G13" s="238">
        <v>9.0252707581227436E-3</v>
      </c>
      <c r="H13" s="238">
        <v>8.8495575221238937E-3</v>
      </c>
      <c r="I13" s="254">
        <v>3.9369459999999998</v>
      </c>
      <c r="J13" s="254">
        <v>6.4390580000000002</v>
      </c>
      <c r="K13" s="254">
        <v>19.898895</v>
      </c>
      <c r="L13" s="238">
        <v>1.6294701163787497E-4</v>
      </c>
      <c r="M13" s="238">
        <v>3.8102789272539381E-4</v>
      </c>
      <c r="N13" s="238">
        <v>7.9056962426276515E-4</v>
      </c>
    </row>
    <row r="14" spans="1:17" x14ac:dyDescent="0.3">
      <c r="B14" s="255" t="s">
        <v>339</v>
      </c>
      <c r="C14" s="256">
        <v>347</v>
      </c>
      <c r="D14" s="256">
        <v>321</v>
      </c>
      <c r="E14" s="256">
        <v>403</v>
      </c>
      <c r="F14" s="257">
        <v>0.5754560530679933</v>
      </c>
      <c r="G14" s="257">
        <v>0.57942238267148016</v>
      </c>
      <c r="H14" s="257">
        <v>0.5943952802359882</v>
      </c>
      <c r="I14" s="258">
        <v>2076.9935269999996</v>
      </c>
      <c r="J14" s="258">
        <v>1660.1780439999998</v>
      </c>
      <c r="K14" s="259">
        <v>3128.6584889999995</v>
      </c>
      <c r="L14" s="260">
        <v>8.5965082684867924E-2</v>
      </c>
      <c r="M14" s="260">
        <v>9.8240168306340164E-2</v>
      </c>
      <c r="N14" s="260">
        <v>0.1242994832675503</v>
      </c>
    </row>
    <row r="15" spans="1:17" x14ac:dyDescent="0.3">
      <c r="B15" s="232" t="s">
        <v>177</v>
      </c>
      <c r="C15" s="134">
        <v>117</v>
      </c>
      <c r="D15" s="134">
        <v>111</v>
      </c>
      <c r="E15" s="134">
        <v>133</v>
      </c>
      <c r="F15" s="238">
        <v>0.19402985074626866</v>
      </c>
      <c r="G15" s="238">
        <v>0.2003610108303249</v>
      </c>
      <c r="H15" s="238">
        <v>0.19616519174041297</v>
      </c>
      <c r="I15" s="229">
        <v>3046.396992</v>
      </c>
      <c r="J15" s="229">
        <v>3535.880345</v>
      </c>
      <c r="K15" s="229">
        <v>4579.8883790000027</v>
      </c>
      <c r="L15" s="238">
        <v>0.12608790826925523</v>
      </c>
      <c r="M15" s="238">
        <v>0.20923387190866868</v>
      </c>
      <c r="N15" s="238">
        <v>0.18195586412971357</v>
      </c>
    </row>
    <row r="16" spans="1:17" x14ac:dyDescent="0.3">
      <c r="B16" s="255" t="s">
        <v>340</v>
      </c>
      <c r="C16" s="256">
        <v>117</v>
      </c>
      <c r="D16" s="256">
        <v>111</v>
      </c>
      <c r="E16" s="256">
        <v>133</v>
      </c>
      <c r="F16" s="257">
        <v>0.19402985074626866</v>
      </c>
      <c r="G16" s="257">
        <v>0.2003610108303249</v>
      </c>
      <c r="H16" s="257">
        <v>0.19616519174041297</v>
      </c>
      <c r="I16" s="258">
        <v>3046.396992</v>
      </c>
      <c r="J16" s="258">
        <v>3535.880345</v>
      </c>
      <c r="K16" s="259">
        <v>4579.8883790000027</v>
      </c>
      <c r="L16" s="260">
        <v>0.12608790826925523</v>
      </c>
      <c r="M16" s="260">
        <v>0.20923387190866868</v>
      </c>
      <c r="N16" s="260">
        <v>0.18195586412971357</v>
      </c>
    </row>
    <row r="17" spans="2:14" x14ac:dyDescent="0.3">
      <c r="B17" s="232" t="s">
        <v>341</v>
      </c>
      <c r="C17" s="134">
        <v>85</v>
      </c>
      <c r="D17" s="134">
        <v>72</v>
      </c>
      <c r="E17" s="134">
        <v>89</v>
      </c>
      <c r="F17" s="238">
        <v>0.14096185737976782</v>
      </c>
      <c r="G17" s="238">
        <v>0.1299638989169675</v>
      </c>
      <c r="H17" s="238">
        <v>0.13126843657817108</v>
      </c>
      <c r="I17" s="229">
        <v>12523.418838999996</v>
      </c>
      <c r="J17" s="229">
        <v>7691.1058869999988</v>
      </c>
      <c r="K17" s="229">
        <v>10377.794674000001</v>
      </c>
      <c r="L17" s="238">
        <v>0.51833417966731454</v>
      </c>
      <c r="M17" s="238">
        <v>0.45511717224033083</v>
      </c>
      <c r="N17" s="238">
        <v>0.41230275530879007</v>
      </c>
    </row>
    <row r="18" spans="2:14" x14ac:dyDescent="0.3">
      <c r="B18" s="232" t="s">
        <v>342</v>
      </c>
      <c r="C18" s="134">
        <v>21</v>
      </c>
      <c r="D18" s="134">
        <v>14</v>
      </c>
      <c r="E18" s="134">
        <v>21</v>
      </c>
      <c r="F18" s="238">
        <v>3.482587064676617E-2</v>
      </c>
      <c r="G18" s="238">
        <v>2.5270758122743681E-2</v>
      </c>
      <c r="H18" s="238">
        <v>3.0973451327433628E-2</v>
      </c>
      <c r="I18" s="229">
        <v>3214.4254239999996</v>
      </c>
      <c r="J18" s="229">
        <v>2545.2486969999991</v>
      </c>
      <c r="K18" s="229">
        <v>5597.2972259999988</v>
      </c>
      <c r="L18" s="238">
        <v>0.13304246920674279</v>
      </c>
      <c r="M18" s="238">
        <v>0.15061376174588953</v>
      </c>
      <c r="N18" s="238">
        <v>0.22237682870560585</v>
      </c>
    </row>
    <row r="19" spans="2:14" x14ac:dyDescent="0.3">
      <c r="B19" s="232" t="s">
        <v>343</v>
      </c>
      <c r="C19" s="134">
        <v>2</v>
      </c>
      <c r="D19" s="385">
        <v>5</v>
      </c>
      <c r="E19" s="134">
        <v>3</v>
      </c>
      <c r="F19" s="238">
        <v>3.3167495854063019E-3</v>
      </c>
      <c r="G19" s="391">
        <v>9.0252707581227401E-3</v>
      </c>
      <c r="H19" s="238">
        <v>4.4247787610619468E-3</v>
      </c>
      <c r="I19" s="254">
        <v>9.2978889999999996</v>
      </c>
      <c r="J19" s="393">
        <v>466.10500000000002</v>
      </c>
      <c r="K19" s="254">
        <v>51.826827000000002</v>
      </c>
      <c r="L19" s="238">
        <v>3.8483210770243474E-4</v>
      </c>
      <c r="M19" s="395">
        <v>2.7581563208813321E-2</v>
      </c>
      <c r="N19" s="238">
        <v>2.0590447433448608E-3</v>
      </c>
    </row>
    <row r="20" spans="2:14" x14ac:dyDescent="0.3">
      <c r="B20" s="232" t="s">
        <v>344</v>
      </c>
      <c r="C20" s="134">
        <v>6</v>
      </c>
      <c r="D20" s="386"/>
      <c r="E20" s="134">
        <v>2</v>
      </c>
      <c r="F20" s="238">
        <v>9.9502487562189053E-3</v>
      </c>
      <c r="G20" s="392"/>
      <c r="H20" s="238">
        <v>2.9498525073746312E-3</v>
      </c>
      <c r="I20" s="229">
        <v>2853.7529010000003</v>
      </c>
      <c r="J20" s="394"/>
      <c r="K20" s="229">
        <v>654.59789999999998</v>
      </c>
      <c r="L20" s="238">
        <v>0.11811452510927672</v>
      </c>
      <c r="M20" s="396"/>
      <c r="N20" s="238">
        <v>2.6006731320819328E-2</v>
      </c>
    </row>
    <row r="21" spans="2:14" x14ac:dyDescent="0.3">
      <c r="B21" s="232" t="s">
        <v>345</v>
      </c>
      <c r="C21" s="134">
        <v>11</v>
      </c>
      <c r="D21" s="134">
        <v>26</v>
      </c>
      <c r="E21" s="134">
        <v>18</v>
      </c>
      <c r="F21" s="238">
        <v>1.824212271973466E-2</v>
      </c>
      <c r="G21" s="238">
        <v>4.6931407942238268E-2</v>
      </c>
      <c r="H21" s="238">
        <v>2.6548672566371681E-2</v>
      </c>
      <c r="I21" s="254">
        <v>139.16778999999997</v>
      </c>
      <c r="J21" s="254">
        <v>871.48688299999992</v>
      </c>
      <c r="K21" s="254">
        <v>365.16836399999994</v>
      </c>
      <c r="L21" s="238">
        <v>5.7600423009986261E-3</v>
      </c>
      <c r="M21" s="238">
        <v>5.156978094735469E-2</v>
      </c>
      <c r="N21" s="238">
        <v>1.4507891836211439E-2</v>
      </c>
    </row>
    <row r="22" spans="2:14" x14ac:dyDescent="0.3">
      <c r="B22" s="232" t="s">
        <v>206</v>
      </c>
      <c r="C22" s="134">
        <v>0</v>
      </c>
      <c r="D22" s="134">
        <v>1</v>
      </c>
      <c r="E22" s="134">
        <v>0</v>
      </c>
      <c r="F22" s="261">
        <v>0</v>
      </c>
      <c r="G22" s="261">
        <v>1.8050541516245488E-3</v>
      </c>
      <c r="H22" s="261">
        <v>0</v>
      </c>
      <c r="I22" s="254">
        <v>0</v>
      </c>
      <c r="J22" s="229">
        <v>32.916240999999999</v>
      </c>
      <c r="K22" s="229">
        <v>0</v>
      </c>
      <c r="L22" s="261">
        <v>0</v>
      </c>
      <c r="M22" s="261">
        <v>0</v>
      </c>
      <c r="N22" s="261">
        <v>4.6880600989656105E-4</v>
      </c>
    </row>
    <row r="23" spans="2:14" x14ac:dyDescent="0.3">
      <c r="B23" s="255" t="s">
        <v>346</v>
      </c>
      <c r="C23" s="256">
        <v>125</v>
      </c>
      <c r="D23" s="256">
        <v>118</v>
      </c>
      <c r="E23" s="256">
        <v>133</v>
      </c>
      <c r="F23" s="257">
        <v>0.20729684908789389</v>
      </c>
      <c r="G23" s="257">
        <v>0.21299638989169672</v>
      </c>
      <c r="H23" s="257">
        <v>0.19616519174041297</v>
      </c>
      <c r="I23" s="258">
        <v>18740.062842999996</v>
      </c>
      <c r="J23" s="258">
        <v>11606.863440999996</v>
      </c>
      <c r="K23" s="258">
        <v>17046.684991000002</v>
      </c>
      <c r="L23" s="257">
        <v>0.77563604839203515</v>
      </c>
      <c r="M23" s="257">
        <v>0.68488227814238833</v>
      </c>
      <c r="N23" s="257">
        <v>0.67772205792466811</v>
      </c>
    </row>
    <row r="24" spans="2:14" x14ac:dyDescent="0.3">
      <c r="B24" s="232" t="s">
        <v>181</v>
      </c>
      <c r="C24" s="385">
        <v>7</v>
      </c>
      <c r="D24" s="308">
        <v>0</v>
      </c>
      <c r="E24" s="385">
        <v>7</v>
      </c>
      <c r="F24" s="387">
        <v>1.1608623548922101E-2</v>
      </c>
      <c r="G24" s="309">
        <v>0</v>
      </c>
      <c r="H24" s="387">
        <v>3.2474926253687302E-2</v>
      </c>
      <c r="I24" s="389">
        <v>196.57244</v>
      </c>
      <c r="J24" s="311">
        <v>0</v>
      </c>
      <c r="K24" s="389">
        <v>405.69875100000007</v>
      </c>
      <c r="L24" s="395">
        <v>8.1359743487376974E-3</v>
      </c>
      <c r="M24" s="312">
        <v>0</v>
      </c>
      <c r="N24" s="395">
        <v>1.6118136667485464E-2</v>
      </c>
    </row>
    <row r="25" spans="2:14" x14ac:dyDescent="0.3">
      <c r="B25" s="232" t="s">
        <v>179</v>
      </c>
      <c r="C25" s="386"/>
      <c r="D25" s="135">
        <v>4</v>
      </c>
      <c r="E25" s="386"/>
      <c r="F25" s="388"/>
      <c r="G25" s="309">
        <v>7.2202166064981952E-3</v>
      </c>
      <c r="H25" s="388"/>
      <c r="I25" s="390"/>
      <c r="J25" s="310">
        <v>96.255691999999996</v>
      </c>
      <c r="K25" s="390"/>
      <c r="L25" s="396"/>
      <c r="M25" s="309">
        <v>5.6958802802497734E-3</v>
      </c>
      <c r="N25" s="396"/>
    </row>
    <row r="26" spans="2:14" x14ac:dyDescent="0.3">
      <c r="B26" s="232" t="s">
        <v>178</v>
      </c>
      <c r="C26" s="134">
        <v>7</v>
      </c>
      <c r="D26" s="134">
        <v>0</v>
      </c>
      <c r="E26" s="134">
        <v>2</v>
      </c>
      <c r="F26" s="238">
        <v>1.1608623548922056E-2</v>
      </c>
      <c r="G26" s="238">
        <v>0</v>
      </c>
      <c r="H26" s="238">
        <v>2.9498525073746312E-3</v>
      </c>
      <c r="I26" s="254">
        <v>100.871415</v>
      </c>
      <c r="J26" s="254">
        <v>0</v>
      </c>
      <c r="K26" s="254">
        <v>9.3951770000000003</v>
      </c>
      <c r="L26" s="238">
        <v>4.1749863051039858E-3</v>
      </c>
      <c r="M26" s="238">
        <v>0</v>
      </c>
      <c r="N26" s="238">
        <v>3.7326402047813074E-4</v>
      </c>
    </row>
    <row r="27" spans="2:14" x14ac:dyDescent="0.3">
      <c r="B27" s="255" t="s">
        <v>347</v>
      </c>
      <c r="C27" s="256">
        <v>14</v>
      </c>
      <c r="D27" s="256">
        <v>4</v>
      </c>
      <c r="E27" s="256">
        <v>9</v>
      </c>
      <c r="F27" s="257">
        <v>2.3217247097844111E-2</v>
      </c>
      <c r="G27" s="257">
        <v>7.2202166064981952E-3</v>
      </c>
      <c r="H27" s="257">
        <v>3.5398230088495575E-2</v>
      </c>
      <c r="I27" s="259">
        <v>297.44385499999999</v>
      </c>
      <c r="J27" s="259">
        <v>96.255691999999996</v>
      </c>
      <c r="K27" s="259">
        <v>415.09392800000006</v>
      </c>
      <c r="L27" s="260">
        <v>1.2310960653841683E-2</v>
      </c>
      <c r="M27" s="260">
        <v>5.6958802802497734E-3</v>
      </c>
      <c r="N27" s="260">
        <v>1.6491400687963596E-2</v>
      </c>
    </row>
    <row r="28" spans="2:14" x14ac:dyDescent="0.3">
      <c r="B28" s="240" t="s">
        <v>97</v>
      </c>
      <c r="C28" s="241">
        <v>585</v>
      </c>
      <c r="D28" s="241">
        <v>539</v>
      </c>
      <c r="E28" s="241">
        <v>665</v>
      </c>
      <c r="F28" s="243">
        <v>1</v>
      </c>
      <c r="G28" s="243">
        <v>1</v>
      </c>
      <c r="H28" s="263">
        <v>1</v>
      </c>
      <c r="I28" s="241">
        <v>24160.897216999998</v>
      </c>
      <c r="J28" s="241">
        <v>16899.177521999994</v>
      </c>
      <c r="K28" s="241">
        <v>25170.325787000027</v>
      </c>
      <c r="L28" s="262">
        <v>1</v>
      </c>
      <c r="M28" s="262">
        <v>1</v>
      </c>
      <c r="N28" s="262">
        <v>1</v>
      </c>
    </row>
    <row r="29" spans="2:14" x14ac:dyDescent="0.3">
      <c r="B29" s="123"/>
      <c r="C29" s="207"/>
      <c r="D29" s="207"/>
      <c r="E29" s="207"/>
      <c r="F29" s="207"/>
      <c r="G29" s="207"/>
      <c r="H29" s="207"/>
      <c r="I29" s="207"/>
      <c r="J29" s="207"/>
      <c r="K29" s="207"/>
      <c r="L29" s="207"/>
      <c r="M29" s="207"/>
      <c r="N29" s="207"/>
    </row>
    <row r="30" spans="2:14" x14ac:dyDescent="0.3">
      <c r="B30" s="123" t="s">
        <v>348</v>
      </c>
      <c r="C30" s="207"/>
      <c r="D30" s="207"/>
      <c r="E30" s="207"/>
      <c r="F30" s="207"/>
      <c r="G30" s="207"/>
      <c r="H30" s="207"/>
      <c r="I30" s="207"/>
      <c r="J30" s="207"/>
      <c r="K30" s="207"/>
      <c r="L30" s="207"/>
      <c r="M30" s="207"/>
      <c r="N30" s="207"/>
    </row>
    <row r="31" spans="2:14" x14ac:dyDescent="0.3">
      <c r="B31" s="123" t="s">
        <v>349</v>
      </c>
      <c r="C31" s="207"/>
      <c r="D31" s="207"/>
      <c r="E31" s="207"/>
      <c r="F31" s="207"/>
      <c r="G31" s="207"/>
      <c r="H31" s="207"/>
      <c r="I31" s="207"/>
      <c r="J31" s="207"/>
      <c r="K31" s="207"/>
      <c r="L31" s="207"/>
      <c r="M31" s="207"/>
      <c r="N31" s="207"/>
    </row>
  </sheetData>
  <sheetProtection algorithmName="SHA-512" hashValue="RgLiUKIq2digwZWqGgwoXThuOyYOkqstXWO2AJ1L8jHr5vgVMFqee//i/FgK5R5ZnJqnWdq327/E/GdYQvQGkA==" saltValue="/icJZ8zHn9vBD8RjHocRBg==" spinCount="100000" sheet="1" objects="1" scenarios="1"/>
  <mergeCells count="17">
    <mergeCell ref="N24:N25"/>
    <mergeCell ref="B7:B8"/>
    <mergeCell ref="C7:E7"/>
    <mergeCell ref="F7:H7"/>
    <mergeCell ref="I7:K7"/>
    <mergeCell ref="L7:N7"/>
    <mergeCell ref="D19:D20"/>
    <mergeCell ref="G19:G20"/>
    <mergeCell ref="J19:J20"/>
    <mergeCell ref="M19:M20"/>
    <mergeCell ref="K24:K25"/>
    <mergeCell ref="L24:L25"/>
    <mergeCell ref="C24:C25"/>
    <mergeCell ref="E24:E25"/>
    <mergeCell ref="F24:F25"/>
    <mergeCell ref="H24:H25"/>
    <mergeCell ref="I24:I25"/>
  </mergeCells>
  <hyperlinks>
    <hyperlink ref="E2" location="Contents!A1" display="Contents" xr:uid="{94F8F351-A215-45AB-930C-59B56D5881E7}"/>
    <hyperlink ref="F2" location="'Table 3'!A1" display="Previous" xr:uid="{E72A5B41-3B03-45C6-9CD6-111AB87E643F}"/>
    <hyperlink ref="G2" location="'Table 5'!A1" display="Next" xr:uid="{DFBAE119-ECA4-46EF-8591-1CB9007BF3E8}"/>
  </hyperlinks>
  <pageMargins left="0.7" right="0.7" top="0.75" bottom="0.75" header="0.3" footer="0.3"/>
  <pageSetup paperSize="9" orientation="portrait"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BBA2-5B14-47AF-B54E-F18E75D9BE62}">
  <sheetPr codeName="Sheet60">
    <tabColor rgb="FF8A2B80"/>
  </sheetPr>
  <dimension ref="B1:S31"/>
  <sheetViews>
    <sheetView showGridLines="0" zoomScale="83" zoomScaleNormal="90" workbookViewId="0">
      <selection activeCell="E19" sqref="E19:E20"/>
    </sheetView>
  </sheetViews>
  <sheetFormatPr defaultRowHeight="14.4" x14ac:dyDescent="0.3"/>
  <cols>
    <col min="1" max="1" width="7.77734375" customWidth="1"/>
    <col min="2" max="2" width="35.21875" customWidth="1"/>
    <col min="3" max="3" width="19.5546875" customWidth="1"/>
    <col min="4" max="4" width="17.21875" customWidth="1"/>
    <col min="5" max="5" width="16" customWidth="1"/>
    <col min="6" max="6" width="19.21875" customWidth="1"/>
    <col min="7" max="8" width="16.77734375" customWidth="1"/>
    <col min="9" max="9" width="15" customWidth="1"/>
    <col min="10" max="11" width="15.77734375" customWidth="1"/>
    <col min="12" max="12" width="18.77734375" customWidth="1"/>
    <col min="13" max="13" width="15.77734375" customWidth="1"/>
    <col min="14" max="14" width="16.5546875" customWidth="1"/>
    <col min="16" max="16" width="8.77734375" bestFit="1" customWidth="1"/>
  </cols>
  <sheetData>
    <row r="1" spans="2:19" x14ac:dyDescent="0.3">
      <c r="B1" s="16"/>
      <c r="C1" s="16"/>
      <c r="D1" s="16"/>
      <c r="E1" s="16"/>
      <c r="F1" s="16"/>
      <c r="G1" s="16"/>
      <c r="H1" s="16"/>
      <c r="I1" s="16"/>
      <c r="J1" s="16"/>
      <c r="K1" s="16"/>
      <c r="L1" s="16"/>
      <c r="M1" s="16"/>
      <c r="N1" s="16"/>
      <c r="O1" s="16"/>
      <c r="P1" s="16"/>
      <c r="Q1" s="16"/>
      <c r="R1" s="16"/>
      <c r="S1" s="16"/>
    </row>
    <row r="2" spans="2:19" x14ac:dyDescent="0.3">
      <c r="B2" s="16"/>
      <c r="C2" s="16"/>
      <c r="D2" s="16"/>
      <c r="E2" s="26" t="s">
        <v>12</v>
      </c>
      <c r="F2" s="26" t="s">
        <v>89</v>
      </c>
      <c r="G2" s="26" t="s">
        <v>77</v>
      </c>
      <c r="H2" s="16"/>
      <c r="I2" s="16"/>
      <c r="J2" s="16"/>
      <c r="K2" s="16"/>
      <c r="L2" s="16"/>
      <c r="M2" s="16"/>
      <c r="N2" s="16"/>
      <c r="O2" s="16"/>
      <c r="P2" s="16"/>
      <c r="Q2" s="16"/>
      <c r="R2" s="16"/>
      <c r="S2" s="16"/>
    </row>
    <row r="3" spans="2:19" x14ac:dyDescent="0.3">
      <c r="B3" s="16"/>
      <c r="C3" s="16"/>
      <c r="D3" s="16"/>
      <c r="E3" s="16"/>
      <c r="F3" s="16"/>
      <c r="G3" s="16"/>
      <c r="H3" s="16"/>
      <c r="I3" s="16"/>
      <c r="J3" s="16"/>
      <c r="K3" s="16"/>
      <c r="L3" s="16"/>
      <c r="M3" s="16"/>
      <c r="N3" s="16"/>
      <c r="O3" s="16"/>
      <c r="P3" s="16"/>
      <c r="Q3" s="16"/>
      <c r="R3" s="16"/>
      <c r="S3" s="16"/>
    </row>
    <row r="4" spans="2:19" ht="24.6" x14ac:dyDescent="0.4">
      <c r="B4" s="130" t="s">
        <v>14</v>
      </c>
      <c r="C4" s="16"/>
      <c r="D4" s="16"/>
      <c r="E4" s="16"/>
      <c r="F4" s="16"/>
      <c r="G4" s="16"/>
      <c r="H4" s="16"/>
      <c r="I4" s="16"/>
      <c r="J4" s="16"/>
      <c r="K4" s="16"/>
      <c r="L4" s="16"/>
      <c r="M4" s="16"/>
      <c r="N4" s="16"/>
      <c r="O4" s="16"/>
      <c r="P4" s="16"/>
      <c r="Q4" s="16"/>
      <c r="R4" s="16"/>
      <c r="S4" s="16"/>
    </row>
    <row r="5" spans="2:19" x14ac:dyDescent="0.3">
      <c r="B5" s="16"/>
      <c r="C5" s="16"/>
      <c r="D5" s="16"/>
      <c r="E5" s="16"/>
      <c r="F5" s="16"/>
      <c r="G5" s="16"/>
      <c r="H5" s="16"/>
      <c r="I5" s="16"/>
      <c r="J5" s="16"/>
      <c r="K5" s="16"/>
      <c r="L5" s="16"/>
      <c r="M5" s="16"/>
      <c r="N5" s="16"/>
      <c r="O5" s="16"/>
      <c r="P5" s="16"/>
      <c r="Q5" s="16"/>
      <c r="R5" s="16"/>
      <c r="S5" s="16"/>
    </row>
    <row r="6" spans="2:19" x14ac:dyDescent="0.3">
      <c r="B6" s="206" t="s">
        <v>350</v>
      </c>
      <c r="C6" s="207"/>
      <c r="D6" s="207"/>
      <c r="E6" s="207"/>
      <c r="F6" s="207"/>
      <c r="G6" s="207"/>
      <c r="H6" s="207"/>
      <c r="I6" s="207"/>
      <c r="J6" s="207"/>
      <c r="K6" s="207"/>
      <c r="L6" s="207"/>
      <c r="M6" s="207"/>
      <c r="N6" s="207"/>
      <c r="O6" s="123"/>
      <c r="P6" s="123"/>
      <c r="Q6" s="16"/>
      <c r="R6" s="16"/>
      <c r="S6" s="16"/>
    </row>
    <row r="7" spans="2:19" x14ac:dyDescent="0.3">
      <c r="B7" s="382" t="s">
        <v>163</v>
      </c>
      <c r="C7" s="384" t="s">
        <v>167</v>
      </c>
      <c r="D7" s="380"/>
      <c r="E7" s="400"/>
      <c r="F7" s="401" t="s">
        <v>331</v>
      </c>
      <c r="G7" s="402"/>
      <c r="H7" s="403"/>
      <c r="I7" s="404" t="s">
        <v>183</v>
      </c>
      <c r="J7" s="405"/>
      <c r="K7" s="406"/>
      <c r="L7" s="384" t="s">
        <v>172</v>
      </c>
      <c r="M7" s="380"/>
      <c r="N7" s="380"/>
      <c r="O7" s="123"/>
      <c r="P7" s="123"/>
      <c r="Q7" s="16"/>
      <c r="R7" s="16"/>
      <c r="S7" s="16"/>
    </row>
    <row r="8" spans="2:19" x14ac:dyDescent="0.3">
      <c r="B8" s="382"/>
      <c r="C8" s="252">
        <v>2024</v>
      </c>
      <c r="D8" s="252">
        <v>2023</v>
      </c>
      <c r="E8" s="252">
        <v>2022</v>
      </c>
      <c r="F8" s="252">
        <v>2024</v>
      </c>
      <c r="G8" s="252">
        <v>2023</v>
      </c>
      <c r="H8" s="252">
        <v>2022</v>
      </c>
      <c r="I8" s="252">
        <v>2024</v>
      </c>
      <c r="J8" s="252">
        <v>2023</v>
      </c>
      <c r="K8" s="252">
        <v>2022</v>
      </c>
      <c r="L8" s="252">
        <v>2024</v>
      </c>
      <c r="M8" s="252">
        <v>2023</v>
      </c>
      <c r="N8" s="252">
        <v>2022</v>
      </c>
      <c r="O8" s="123"/>
      <c r="P8" s="123"/>
    </row>
    <row r="9" spans="2:19" x14ac:dyDescent="0.3">
      <c r="B9" s="232" t="s">
        <v>173</v>
      </c>
      <c r="C9" s="264">
        <v>261</v>
      </c>
      <c r="D9" s="264">
        <v>201</v>
      </c>
      <c r="E9" s="264">
        <v>305</v>
      </c>
      <c r="F9" s="265">
        <v>0.14982778415614237</v>
      </c>
      <c r="G9" s="265">
        <v>0.1258609893550407</v>
      </c>
      <c r="H9" s="265">
        <v>0.1620616365568544</v>
      </c>
      <c r="I9" s="229">
        <v>446.27403299999997</v>
      </c>
      <c r="J9" s="229">
        <v>245.21588399999993</v>
      </c>
      <c r="K9" s="229">
        <v>376.85299499999962</v>
      </c>
      <c r="L9" s="238">
        <v>1.5185003549141244E-2</v>
      </c>
      <c r="M9" s="238">
        <v>1.1993324106775819E-2</v>
      </c>
      <c r="N9" s="238">
        <v>1.1436952726666109E-2</v>
      </c>
      <c r="O9" s="123"/>
      <c r="P9" s="123"/>
    </row>
    <row r="10" spans="2:19" x14ac:dyDescent="0.3">
      <c r="B10" s="232" t="s">
        <v>174</v>
      </c>
      <c r="C10" s="264">
        <v>197</v>
      </c>
      <c r="D10" s="264">
        <v>204</v>
      </c>
      <c r="E10" s="264">
        <v>238</v>
      </c>
      <c r="F10" s="265">
        <v>0.11308840413318025</v>
      </c>
      <c r="G10" s="265">
        <v>0.12773951158422042</v>
      </c>
      <c r="H10" s="265">
        <v>0.12646121147715197</v>
      </c>
      <c r="I10" s="229">
        <v>641.74362800000006</v>
      </c>
      <c r="J10" s="229">
        <v>491.39123999999981</v>
      </c>
      <c r="K10" s="229">
        <v>825.34910100000013</v>
      </c>
      <c r="L10" s="238">
        <v>2.1836088475304095E-2</v>
      </c>
      <c r="M10" s="238">
        <v>2.4033575266072329E-2</v>
      </c>
      <c r="N10" s="238">
        <v>2.5048172036242891E-2</v>
      </c>
      <c r="O10" s="123"/>
      <c r="P10" s="123"/>
    </row>
    <row r="11" spans="2:19" x14ac:dyDescent="0.3">
      <c r="B11" s="232" t="s">
        <v>175</v>
      </c>
      <c r="C11" s="264">
        <v>413</v>
      </c>
      <c r="D11" s="264">
        <v>332</v>
      </c>
      <c r="E11" s="264">
        <v>471</v>
      </c>
      <c r="F11" s="265">
        <v>0.23708381171067738</v>
      </c>
      <c r="G11" s="265">
        <v>0.20788979336255478</v>
      </c>
      <c r="H11" s="265">
        <v>0.25026567481402762</v>
      </c>
      <c r="I11" s="229">
        <v>1363.7219569999997</v>
      </c>
      <c r="J11" s="229">
        <v>1060.2405849999998</v>
      </c>
      <c r="K11" s="229">
        <v>1570.0240940000003</v>
      </c>
      <c r="L11" s="238">
        <v>4.6402257863582305E-2</v>
      </c>
      <c r="M11" s="238">
        <v>5.1855568080013112E-2</v>
      </c>
      <c r="N11" s="238">
        <v>4.76479995675895E-2</v>
      </c>
      <c r="O11" s="123"/>
      <c r="P11" s="123"/>
    </row>
    <row r="12" spans="2:19" x14ac:dyDescent="0.3">
      <c r="B12" s="232" t="s">
        <v>176</v>
      </c>
      <c r="C12" s="264">
        <v>186</v>
      </c>
      <c r="D12" s="264">
        <v>181</v>
      </c>
      <c r="E12" s="264">
        <v>148</v>
      </c>
      <c r="F12" s="265">
        <v>0.10677382319173363</v>
      </c>
      <c r="G12" s="265">
        <v>0.11333750782717596</v>
      </c>
      <c r="H12" s="265">
        <v>7.8639744952178528E-2</v>
      </c>
      <c r="I12" s="229">
        <v>2510.9427740000006</v>
      </c>
      <c r="J12" s="229">
        <v>1480.7129679999998</v>
      </c>
      <c r="K12" s="229">
        <v>1338.5358350000006</v>
      </c>
      <c r="L12" s="238">
        <v>8.5437807525047219E-2</v>
      </c>
      <c r="M12" s="238">
        <v>7.2420555490320421E-2</v>
      </c>
      <c r="N12" s="238">
        <v>4.0622659952174636E-2</v>
      </c>
      <c r="O12" s="123"/>
      <c r="P12" s="123"/>
    </row>
    <row r="13" spans="2:19" x14ac:dyDescent="0.3">
      <c r="B13" s="232" t="s">
        <v>180</v>
      </c>
      <c r="C13" s="264">
        <v>12</v>
      </c>
      <c r="D13" s="264">
        <v>24</v>
      </c>
      <c r="E13" s="264">
        <v>16</v>
      </c>
      <c r="F13" s="265">
        <v>6.8886337543053958E-3</v>
      </c>
      <c r="G13" s="265">
        <v>1.5028177833437696E-2</v>
      </c>
      <c r="H13" s="265">
        <v>8.5015940488841653E-3</v>
      </c>
      <c r="I13" s="229">
        <v>47.643221999999994</v>
      </c>
      <c r="J13" s="266">
        <v>45.386879000000008</v>
      </c>
      <c r="K13" s="229">
        <v>15.407491</v>
      </c>
      <c r="L13" s="238">
        <v>1.6211171649382614E-3</v>
      </c>
      <c r="M13" s="238">
        <v>2.2198380511191415E-3</v>
      </c>
      <c r="N13" s="238">
        <v>4.6759545112155392E-4</v>
      </c>
      <c r="O13" s="123"/>
      <c r="P13" s="123"/>
    </row>
    <row r="14" spans="2:19" x14ac:dyDescent="0.3">
      <c r="B14" s="255" t="s">
        <v>339</v>
      </c>
      <c r="C14" s="258">
        <v>1069</v>
      </c>
      <c r="D14" s="258">
        <v>942</v>
      </c>
      <c r="E14" s="258">
        <v>1178</v>
      </c>
      <c r="F14" s="267">
        <v>0.61366245694603905</v>
      </c>
      <c r="G14" s="267">
        <v>0.58985597996242956</v>
      </c>
      <c r="H14" s="267">
        <v>0.62592986184909671</v>
      </c>
      <c r="I14" s="258">
        <v>5010.3256140000003</v>
      </c>
      <c r="J14" s="258">
        <v>3322.9475559999996</v>
      </c>
      <c r="K14" s="258">
        <v>4126.1695160000008</v>
      </c>
      <c r="L14" s="260">
        <v>0.17048227457801313</v>
      </c>
      <c r="M14" s="260">
        <v>0.16252286099430083</v>
      </c>
      <c r="N14" s="260">
        <v>0.12522337973379469</v>
      </c>
      <c r="O14" s="123"/>
      <c r="P14" s="123"/>
    </row>
    <row r="15" spans="2:19" x14ac:dyDescent="0.3">
      <c r="B15" s="232" t="s">
        <v>177</v>
      </c>
      <c r="C15" s="264">
        <v>413</v>
      </c>
      <c r="D15" s="264">
        <v>408</v>
      </c>
      <c r="E15" s="264">
        <v>440</v>
      </c>
      <c r="F15" s="265">
        <v>0.23708381171067738</v>
      </c>
      <c r="G15" s="265">
        <v>0.25547902316844084</v>
      </c>
      <c r="H15" s="265">
        <v>0.23379383634431455</v>
      </c>
      <c r="I15" s="229">
        <v>3765.1120520000009</v>
      </c>
      <c r="J15" s="229">
        <v>4598.8702229999999</v>
      </c>
      <c r="K15" s="229">
        <v>6006.9137979999987</v>
      </c>
      <c r="L15" s="238">
        <v>0.12811240548368291</v>
      </c>
      <c r="M15" s="238">
        <v>0.22492727718013325</v>
      </c>
      <c r="N15" s="238">
        <v>0.18230129533900727</v>
      </c>
      <c r="O15" s="123"/>
      <c r="P15" s="123"/>
    </row>
    <row r="16" spans="2:19" x14ac:dyDescent="0.3">
      <c r="B16" s="255" t="s">
        <v>340</v>
      </c>
      <c r="C16" s="256">
        <v>413</v>
      </c>
      <c r="D16" s="256">
        <v>408</v>
      </c>
      <c r="E16" s="256">
        <v>440</v>
      </c>
      <c r="F16" s="267">
        <v>0.23708381171067738</v>
      </c>
      <c r="G16" s="267">
        <v>0.25547902316844084</v>
      </c>
      <c r="H16" s="267">
        <v>0.23379383634431455</v>
      </c>
      <c r="I16" s="258">
        <v>3765.1120520000009</v>
      </c>
      <c r="J16" s="258">
        <v>4598.8702229999999</v>
      </c>
      <c r="K16" s="258">
        <v>6006.9137979999987</v>
      </c>
      <c r="L16" s="260">
        <v>0.12811240548368291</v>
      </c>
      <c r="M16" s="260">
        <v>0.22492727718013325</v>
      </c>
      <c r="N16" s="260">
        <v>0.18230129533900727</v>
      </c>
      <c r="O16" s="123"/>
      <c r="P16" s="123"/>
    </row>
    <row r="17" spans="2:16" x14ac:dyDescent="0.3">
      <c r="B17" s="232" t="s">
        <v>341</v>
      </c>
      <c r="C17" s="264">
        <v>123</v>
      </c>
      <c r="D17" s="264">
        <v>135</v>
      </c>
      <c r="E17" s="264">
        <v>163</v>
      </c>
      <c r="F17" s="265">
        <v>7.0608495981630312E-2</v>
      </c>
      <c r="G17" s="265">
        <v>8.453350031308704E-2</v>
      </c>
      <c r="H17" s="265">
        <v>8.6609989373007443E-2</v>
      </c>
      <c r="I17" s="229">
        <v>9470.6426799999936</v>
      </c>
      <c r="J17" s="229">
        <v>6308.0011509999986</v>
      </c>
      <c r="K17" s="229">
        <v>13401.509784999993</v>
      </c>
      <c r="L17" s="238">
        <v>0.32224985563623071</v>
      </c>
      <c r="M17" s="238">
        <v>0.30851958297227566</v>
      </c>
      <c r="N17" s="238">
        <v>0.40671677261580041</v>
      </c>
      <c r="O17" s="123"/>
      <c r="P17" s="123"/>
    </row>
    <row r="18" spans="2:16" x14ac:dyDescent="0.3">
      <c r="B18" s="232" t="s">
        <v>342</v>
      </c>
      <c r="C18" s="264">
        <v>36</v>
      </c>
      <c r="D18" s="264">
        <v>30</v>
      </c>
      <c r="E18" s="264">
        <v>30</v>
      </c>
      <c r="F18" s="238">
        <v>2.0665901262916189E-2</v>
      </c>
      <c r="G18" s="238">
        <v>1.8785222291797118E-2</v>
      </c>
      <c r="H18" s="238">
        <v>1.5940488841657812E-2</v>
      </c>
      <c r="I18" s="229">
        <v>4762.7900139999983</v>
      </c>
      <c r="J18" s="229">
        <v>2338.3906230000002</v>
      </c>
      <c r="K18" s="229">
        <v>6419.4196790000005</v>
      </c>
      <c r="L18" s="238">
        <v>0.16205958204698961</v>
      </c>
      <c r="M18" s="313">
        <v>0.11436892330304524</v>
      </c>
      <c r="N18" s="238">
        <v>0.19482026247755629</v>
      </c>
      <c r="O18" s="123"/>
      <c r="P18" s="123"/>
    </row>
    <row r="19" spans="2:16" x14ac:dyDescent="0.3">
      <c r="B19" s="232" t="s">
        <v>343</v>
      </c>
      <c r="C19" s="314">
        <v>2</v>
      </c>
      <c r="D19" s="314">
        <v>2</v>
      </c>
      <c r="E19" s="398">
        <v>5</v>
      </c>
      <c r="F19" s="313">
        <v>1.148105625717566E-3</v>
      </c>
      <c r="G19" s="313">
        <v>1.2523481527864746E-3</v>
      </c>
      <c r="H19" s="395">
        <v>2.6567481402763014E-3</v>
      </c>
      <c r="I19" s="315">
        <v>130.201831</v>
      </c>
      <c r="J19" s="315">
        <v>93.082039000000009</v>
      </c>
      <c r="K19" s="363">
        <v>1993.5363939999997</v>
      </c>
      <c r="L19" s="313">
        <v>4.4302718053050791E-3</v>
      </c>
      <c r="M19" s="313">
        <v>4.5525723865691642E-3</v>
      </c>
      <c r="N19" s="395">
        <v>6.0500995877892497E-2</v>
      </c>
      <c r="O19" s="123"/>
      <c r="P19" s="123"/>
    </row>
    <row r="20" spans="2:16" x14ac:dyDescent="0.3">
      <c r="B20" s="232" t="s">
        <v>344</v>
      </c>
      <c r="C20" s="314">
        <v>9</v>
      </c>
      <c r="D20" s="314">
        <v>5</v>
      </c>
      <c r="E20" s="399"/>
      <c r="F20" s="313">
        <v>5.1664753157290473E-3</v>
      </c>
      <c r="G20" s="313">
        <v>3.1308703819661866E-3</v>
      </c>
      <c r="H20" s="396"/>
      <c r="I20" s="315">
        <v>5118.4628190000003</v>
      </c>
      <c r="J20" s="315">
        <v>1170.3569399999999</v>
      </c>
      <c r="K20" s="364"/>
      <c r="L20" s="313">
        <v>0.17416177130042093</v>
      </c>
      <c r="M20" s="313">
        <v>5.7241276026125547E-2</v>
      </c>
      <c r="N20" s="396"/>
      <c r="O20" s="123"/>
      <c r="P20" s="123"/>
    </row>
    <row r="21" spans="2:16" x14ac:dyDescent="0.3">
      <c r="B21" s="232" t="s">
        <v>345</v>
      </c>
      <c r="C21" s="264">
        <v>46</v>
      </c>
      <c r="D21" s="264">
        <v>36</v>
      </c>
      <c r="E21" s="264">
        <v>34</v>
      </c>
      <c r="F21" s="313">
        <v>2.6406429391504019E-2</v>
      </c>
      <c r="G21" s="313">
        <v>2.2542266750156543E-2</v>
      </c>
      <c r="H21" s="313">
        <v>1.8065887353878853E-2</v>
      </c>
      <c r="I21" s="315">
        <v>770.94559000000004</v>
      </c>
      <c r="J21" s="315">
        <v>1510.5482479999998</v>
      </c>
      <c r="K21" s="229">
        <v>564.8114039999997</v>
      </c>
      <c r="L21" s="238">
        <v>2.6232338551377896E-2</v>
      </c>
      <c r="M21" s="313">
        <v>7.3879776553081616E-2</v>
      </c>
      <c r="N21" s="238">
        <v>1.7141223269380987E-2</v>
      </c>
      <c r="O21" s="123"/>
      <c r="P21" s="123"/>
    </row>
    <row r="22" spans="2:16" x14ac:dyDescent="0.3">
      <c r="B22" s="232" t="s">
        <v>206</v>
      </c>
      <c r="C22" s="264">
        <v>4</v>
      </c>
      <c r="D22" s="264">
        <v>6</v>
      </c>
      <c r="E22" s="264">
        <v>4</v>
      </c>
      <c r="F22" s="316">
        <v>4.018369690011481E-3</v>
      </c>
      <c r="G22" s="316">
        <v>2.5046963055729492E-3</v>
      </c>
      <c r="H22" s="265">
        <v>3.188097768331562E-3</v>
      </c>
      <c r="I22" s="229">
        <v>0</v>
      </c>
      <c r="J22" s="229">
        <v>4.018369690011481E-3</v>
      </c>
      <c r="K22" s="229">
        <v>27.428916999999998</v>
      </c>
      <c r="L22" s="238">
        <v>1.1591275682718435E-3</v>
      </c>
      <c r="M22" s="238">
        <v>0</v>
      </c>
      <c r="N22" s="238">
        <v>1.7720718937191599E-3</v>
      </c>
      <c r="O22" s="123"/>
      <c r="P22" s="123"/>
    </row>
    <row r="23" spans="2:16" x14ac:dyDescent="0.3">
      <c r="B23" s="255" t="s">
        <v>346</v>
      </c>
      <c r="C23" s="256">
        <v>220</v>
      </c>
      <c r="D23" s="256">
        <v>214</v>
      </c>
      <c r="E23" s="256">
        <v>236</v>
      </c>
      <c r="F23" s="267">
        <v>0.12801377726750862</v>
      </c>
      <c r="G23" s="267">
        <v>0.13274890419536634</v>
      </c>
      <c r="H23" s="267">
        <v>0.12646121147715197</v>
      </c>
      <c r="I23" s="258">
        <v>20253.042933999994</v>
      </c>
      <c r="J23" s="258">
        <v>11420.383019369689</v>
      </c>
      <c r="K23" s="258">
        <v>22406.706178999993</v>
      </c>
      <c r="L23" s="260">
        <v>0.69029294690859611</v>
      </c>
      <c r="M23" s="260">
        <v>0.55856213124109722</v>
      </c>
      <c r="N23" s="260">
        <v>0.68095132613434928</v>
      </c>
      <c r="O23" s="123"/>
      <c r="P23" s="123"/>
    </row>
    <row r="24" spans="2:16" x14ac:dyDescent="0.3">
      <c r="B24" s="232" t="s">
        <v>181</v>
      </c>
      <c r="C24" s="264">
        <v>3</v>
      </c>
      <c r="D24" s="264">
        <v>3</v>
      </c>
      <c r="E24" s="264">
        <v>0</v>
      </c>
      <c r="F24" s="313">
        <v>1.722158438576349E-3</v>
      </c>
      <c r="G24" s="313">
        <v>1.878522229179712E-3</v>
      </c>
      <c r="H24" s="313">
        <v>0</v>
      </c>
      <c r="I24" s="229">
        <v>8.2100000000000009</v>
      </c>
      <c r="J24" s="254">
        <v>794.31651399999998</v>
      </c>
      <c r="K24" s="254">
        <v>0</v>
      </c>
      <c r="L24" s="268">
        <v>2.7935499249280685E-4</v>
      </c>
      <c r="M24" s="268">
        <v>3.8849422151488094E-2</v>
      </c>
      <c r="N24" s="268">
        <v>0</v>
      </c>
      <c r="O24" s="123"/>
      <c r="P24" s="123"/>
    </row>
    <row r="25" spans="2:16" x14ac:dyDescent="0.3">
      <c r="B25" s="232" t="s">
        <v>179</v>
      </c>
      <c r="C25" s="264">
        <v>14</v>
      </c>
      <c r="D25" s="264">
        <v>23</v>
      </c>
      <c r="E25" s="264">
        <v>16</v>
      </c>
      <c r="F25" s="313">
        <v>8.0367393800229621E-3</v>
      </c>
      <c r="G25" s="313">
        <v>1.4402003757044458E-2</v>
      </c>
      <c r="H25" s="313">
        <v>8.5015940488841653E-3</v>
      </c>
      <c r="I25" s="229">
        <v>170.65924799999999</v>
      </c>
      <c r="J25" s="229">
        <v>260.83433600000001</v>
      </c>
      <c r="K25" s="315">
        <v>350.74453399999999</v>
      </c>
      <c r="L25" s="239">
        <v>5.8068834279985451E-3</v>
      </c>
      <c r="M25" s="239">
        <v>1.2757210824987443E-2</v>
      </c>
      <c r="N25" s="238">
        <v>1.0644598046764993E-2</v>
      </c>
      <c r="O25" s="123"/>
      <c r="P25" s="123"/>
    </row>
    <row r="26" spans="2:16" x14ac:dyDescent="0.3">
      <c r="B26" s="232" t="s">
        <v>178</v>
      </c>
      <c r="C26" s="264">
        <v>20</v>
      </c>
      <c r="D26" s="264">
        <v>9</v>
      </c>
      <c r="E26" s="264">
        <v>10</v>
      </c>
      <c r="F26" s="316">
        <v>1.1481056257175661E-2</v>
      </c>
      <c r="G26" s="316">
        <v>5.6355666875391357E-3</v>
      </c>
      <c r="H26" s="316">
        <v>5.3134962805526037E-3</v>
      </c>
      <c r="I26" s="229">
        <v>147.71372000000002</v>
      </c>
      <c r="J26" s="229">
        <v>21.255080000000003</v>
      </c>
      <c r="K26" s="229">
        <v>28.976669999999999</v>
      </c>
      <c r="L26" s="265">
        <v>5.0261346092185842E-3</v>
      </c>
      <c r="M26" s="265">
        <v>1.0395699462741521E-3</v>
      </c>
      <c r="N26" s="265">
        <v>8.7940074608191545E-4</v>
      </c>
      <c r="O26" s="123"/>
      <c r="P26" s="123"/>
    </row>
    <row r="27" spans="2:16" x14ac:dyDescent="0.3">
      <c r="B27" s="255" t="s">
        <v>347</v>
      </c>
      <c r="C27" s="256">
        <v>37</v>
      </c>
      <c r="D27" s="269">
        <v>35</v>
      </c>
      <c r="E27" s="270">
        <v>26</v>
      </c>
      <c r="F27" s="267">
        <v>2.1239954075774971E-2</v>
      </c>
      <c r="G27" s="271">
        <v>2.1916092673763304E-2</v>
      </c>
      <c r="H27" s="272">
        <v>1.3815090329436768E-2</v>
      </c>
      <c r="I27" s="258">
        <v>326.58296800000005</v>
      </c>
      <c r="J27" s="258">
        <v>1076.4059299999999</v>
      </c>
      <c r="K27" s="259">
        <v>379.721204</v>
      </c>
      <c r="L27" s="271">
        <v>1.1112373029709936E-2</v>
      </c>
      <c r="M27" s="271">
        <v>5.2646202922749692E-2</v>
      </c>
      <c r="N27" s="271">
        <v>1.1523998792846908E-2</v>
      </c>
      <c r="O27" s="123"/>
      <c r="P27" s="123"/>
    </row>
    <row r="28" spans="2:16" x14ac:dyDescent="0.3">
      <c r="B28" s="240" t="s">
        <v>97</v>
      </c>
      <c r="C28" s="241">
        <v>1598</v>
      </c>
      <c r="D28" s="241">
        <v>1466</v>
      </c>
      <c r="E28" s="241">
        <v>1761</v>
      </c>
      <c r="F28" s="273">
        <v>1</v>
      </c>
      <c r="G28" s="273">
        <v>1</v>
      </c>
      <c r="H28" s="273">
        <v>1</v>
      </c>
      <c r="I28" s="241">
        <v>29389.129317999934</v>
      </c>
      <c r="J28" s="241">
        <v>20446.031627</v>
      </c>
      <c r="K28" s="241">
        <v>32950.472386000052</v>
      </c>
      <c r="L28" s="243">
        <v>1</v>
      </c>
      <c r="M28" s="243">
        <v>1</v>
      </c>
      <c r="N28" s="243">
        <v>1</v>
      </c>
      <c r="O28" s="123"/>
      <c r="P28" s="123"/>
    </row>
    <row r="29" spans="2:16" x14ac:dyDescent="0.3">
      <c r="B29" s="123"/>
      <c r="C29" s="207"/>
      <c r="D29" s="207"/>
      <c r="E29" s="207"/>
      <c r="F29" s="207"/>
      <c r="G29" s="207"/>
      <c r="H29" s="207"/>
      <c r="I29" s="207"/>
      <c r="J29" s="207"/>
      <c r="K29" s="207"/>
      <c r="L29" s="207"/>
      <c r="M29" s="207"/>
      <c r="N29" s="207"/>
      <c r="O29" s="123"/>
      <c r="P29" s="123"/>
    </row>
    <row r="30" spans="2:16" x14ac:dyDescent="0.3">
      <c r="B30" s="123" t="s">
        <v>348</v>
      </c>
      <c r="C30" s="207"/>
      <c r="D30" s="207"/>
      <c r="E30" s="207"/>
      <c r="F30" s="207"/>
      <c r="G30" s="207"/>
      <c r="H30" s="207"/>
      <c r="I30" s="207"/>
      <c r="J30" s="207"/>
      <c r="K30" s="207"/>
      <c r="L30" s="207"/>
      <c r="M30" s="207"/>
      <c r="N30" s="207"/>
      <c r="O30" s="123"/>
      <c r="P30" s="123"/>
    </row>
    <row r="31" spans="2:16" x14ac:dyDescent="0.3">
      <c r="B31" s="123" t="s">
        <v>349</v>
      </c>
      <c r="C31" s="207"/>
      <c r="D31" s="207"/>
      <c r="E31" s="207"/>
      <c r="F31" s="207"/>
      <c r="G31" s="207"/>
      <c r="H31" s="207"/>
      <c r="I31" s="207"/>
      <c r="J31" s="207"/>
      <c r="K31" s="207"/>
      <c r="L31" s="207"/>
      <c r="M31" s="207"/>
      <c r="N31" s="207"/>
      <c r="O31" s="123"/>
      <c r="P31" s="123"/>
    </row>
  </sheetData>
  <sheetProtection algorithmName="SHA-512" hashValue="OWtDO2FhuDRspTcjbBpQT+ap2tBx1ifzyyV7jqtPOVVEz2KENlTNA838i4HqdNMTV79vZBng3JT0L5kP8htVVQ==" saltValue="7EahGJNRQSWc7WnG6MRXJg==" spinCount="100000" sheet="1" objects="1" scenarios="1"/>
  <mergeCells count="9">
    <mergeCell ref="B7:B8"/>
    <mergeCell ref="C7:E7"/>
    <mergeCell ref="F7:H7"/>
    <mergeCell ref="I7:K7"/>
    <mergeCell ref="L7:N7"/>
    <mergeCell ref="E19:E20"/>
    <mergeCell ref="H19:H20"/>
    <mergeCell ref="K19:K20"/>
    <mergeCell ref="N19:N20"/>
  </mergeCells>
  <hyperlinks>
    <hyperlink ref="E2" location="Contents!A1" display="Contents" xr:uid="{626DD6AE-829F-4650-AA3E-3EEDAC1653D9}"/>
    <hyperlink ref="F2" location="'Table 4'!A1" display="Previous" xr:uid="{E4A0E3AB-C8E9-42CA-8F94-D0932B681725}"/>
    <hyperlink ref="G2" location="'Table 6'!A1" display="Next" xr:uid="{B9D287AA-82BF-4E5F-B47D-5A8A14AA19B7}"/>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2ADF-9D4F-47EF-A0A9-A1E29C79AC06}">
  <sheetPr codeName="Sheet61">
    <tabColor rgb="FF8A2B80"/>
  </sheetPr>
  <dimension ref="A1:T15"/>
  <sheetViews>
    <sheetView showGridLines="0" topLeftCell="A3" zoomScale="90" zoomScaleNormal="90" workbookViewId="0">
      <selection activeCell="B6" sqref="B6"/>
    </sheetView>
  </sheetViews>
  <sheetFormatPr defaultRowHeight="14.4" x14ac:dyDescent="0.3"/>
  <cols>
    <col min="1" max="1" width="7.77734375" customWidth="1"/>
    <col min="2" max="2" width="35.77734375" customWidth="1"/>
    <col min="3" max="3" width="16.77734375" customWidth="1"/>
    <col min="4" max="4" width="21.77734375" customWidth="1"/>
    <col min="5" max="5" width="19.5546875" customWidth="1"/>
  </cols>
  <sheetData>
    <row r="1" spans="1:20" x14ac:dyDescent="0.3">
      <c r="A1" s="16"/>
      <c r="B1" s="16"/>
      <c r="C1" s="16"/>
      <c r="D1" s="16"/>
      <c r="E1" s="16"/>
      <c r="F1" s="16"/>
      <c r="G1" s="16"/>
      <c r="H1" s="16"/>
      <c r="I1" s="16"/>
      <c r="J1" s="16"/>
      <c r="K1" s="16"/>
      <c r="L1" s="16"/>
      <c r="M1" s="16"/>
      <c r="N1" s="16"/>
      <c r="O1" s="16"/>
      <c r="P1" s="16"/>
      <c r="Q1" s="16"/>
      <c r="R1" s="16"/>
      <c r="S1" s="16"/>
      <c r="T1" s="16"/>
    </row>
    <row r="2" spans="1:20" x14ac:dyDescent="0.3">
      <c r="A2" s="16"/>
      <c r="B2" s="16"/>
      <c r="C2" s="16"/>
      <c r="D2" s="16"/>
      <c r="E2" s="26" t="s">
        <v>12</v>
      </c>
      <c r="F2" s="26" t="s">
        <v>89</v>
      </c>
      <c r="G2" s="26" t="s">
        <v>77</v>
      </c>
      <c r="H2" s="16"/>
      <c r="I2" s="16"/>
      <c r="J2" s="16"/>
      <c r="K2" s="16"/>
      <c r="L2" s="16"/>
      <c r="M2" s="16"/>
      <c r="N2" s="16"/>
      <c r="O2" s="16"/>
      <c r="P2" s="16"/>
      <c r="Q2" s="16"/>
      <c r="R2" s="16"/>
      <c r="S2" s="16"/>
      <c r="T2" s="16"/>
    </row>
    <row r="3" spans="1:20" x14ac:dyDescent="0.3">
      <c r="A3" s="16"/>
      <c r="B3" s="16"/>
      <c r="C3" s="16"/>
      <c r="D3" s="16"/>
      <c r="E3" s="16"/>
      <c r="F3" s="16"/>
      <c r="G3" s="16"/>
      <c r="H3" s="16"/>
      <c r="I3" s="16"/>
      <c r="J3" s="16"/>
      <c r="K3" s="16"/>
      <c r="L3" s="16"/>
      <c r="M3" s="16"/>
      <c r="N3" s="16"/>
      <c r="O3" s="16"/>
      <c r="P3" s="16"/>
      <c r="Q3" s="16"/>
      <c r="R3" s="16"/>
      <c r="S3" s="16"/>
      <c r="T3" s="16"/>
    </row>
    <row r="4" spans="1:20" ht="24.6" x14ac:dyDescent="0.4">
      <c r="A4" s="16"/>
      <c r="B4" s="130" t="s">
        <v>14</v>
      </c>
      <c r="C4" s="16"/>
      <c r="D4" s="16"/>
      <c r="E4" s="16"/>
      <c r="F4" s="16"/>
      <c r="G4" s="16"/>
      <c r="H4" s="16"/>
      <c r="I4" s="16"/>
      <c r="J4" s="16"/>
      <c r="K4" s="16"/>
      <c r="L4" s="16"/>
      <c r="M4" s="16"/>
      <c r="N4" s="16"/>
      <c r="O4" s="16"/>
      <c r="P4" s="16"/>
      <c r="Q4" s="16"/>
      <c r="R4" s="16"/>
      <c r="S4" s="16"/>
      <c r="T4" s="16"/>
    </row>
    <row r="5" spans="1:20" x14ac:dyDescent="0.3">
      <c r="A5" s="16"/>
      <c r="B5" s="16"/>
      <c r="C5" s="16"/>
      <c r="D5" s="16"/>
      <c r="E5" s="16"/>
      <c r="F5" s="16"/>
      <c r="G5" s="16"/>
      <c r="H5" s="16"/>
      <c r="I5" s="16"/>
      <c r="J5" s="16"/>
      <c r="K5" s="16"/>
      <c r="L5" s="16"/>
      <c r="M5" s="16"/>
      <c r="N5" s="16"/>
      <c r="O5" s="16"/>
      <c r="P5" s="16"/>
      <c r="Q5" s="16"/>
      <c r="R5" s="16"/>
      <c r="S5" s="16"/>
      <c r="T5" s="16"/>
    </row>
    <row r="6" spans="1:20" x14ac:dyDescent="0.3">
      <c r="A6" s="16"/>
      <c r="B6" s="206" t="s">
        <v>507</v>
      </c>
      <c r="C6" s="207"/>
      <c r="D6" s="207"/>
      <c r="E6" s="207"/>
      <c r="F6" s="207"/>
      <c r="G6" s="123"/>
      <c r="H6" s="16"/>
      <c r="I6" s="16"/>
      <c r="J6" s="16"/>
      <c r="K6" s="16"/>
      <c r="L6" s="16"/>
      <c r="M6" s="16"/>
      <c r="N6" s="16"/>
      <c r="O6" s="16"/>
      <c r="P6" s="16"/>
      <c r="Q6" s="16"/>
      <c r="R6" s="16"/>
      <c r="S6" s="16"/>
      <c r="T6" s="16"/>
    </row>
    <row r="7" spans="1:20" x14ac:dyDescent="0.3">
      <c r="A7" s="16"/>
      <c r="B7" s="382" t="s">
        <v>351</v>
      </c>
      <c r="C7" s="384" t="s">
        <v>167</v>
      </c>
      <c r="D7" s="380"/>
      <c r="E7" s="380" t="s">
        <v>352</v>
      </c>
      <c r="F7" s="380"/>
      <c r="G7" s="123"/>
      <c r="H7" s="16"/>
      <c r="I7" s="16"/>
      <c r="J7" s="16"/>
      <c r="K7" s="16"/>
      <c r="L7" s="16"/>
      <c r="M7" s="16"/>
      <c r="N7" s="16"/>
      <c r="O7" s="16"/>
      <c r="P7" s="16"/>
      <c r="Q7" s="16"/>
      <c r="R7" s="16"/>
      <c r="S7" s="16"/>
      <c r="T7" s="16"/>
    </row>
    <row r="8" spans="1:20" x14ac:dyDescent="0.3">
      <c r="A8" s="16"/>
      <c r="B8" s="382"/>
      <c r="C8" s="236" t="s">
        <v>353</v>
      </c>
      <c r="D8" s="274" t="s">
        <v>295</v>
      </c>
      <c r="E8" s="236" t="s">
        <v>294</v>
      </c>
      <c r="F8" s="193" t="s">
        <v>295</v>
      </c>
      <c r="G8" s="123"/>
      <c r="H8" s="16"/>
      <c r="I8" s="16"/>
      <c r="J8" s="16"/>
      <c r="K8" s="16"/>
      <c r="L8" s="16"/>
      <c r="M8" s="16"/>
      <c r="N8" s="16"/>
      <c r="O8" s="16"/>
      <c r="P8" s="16"/>
      <c r="Q8" s="16"/>
      <c r="R8" s="16"/>
      <c r="S8" s="16"/>
      <c r="T8" s="16"/>
    </row>
    <row r="9" spans="1:20" x14ac:dyDescent="0.3">
      <c r="A9" s="16"/>
      <c r="B9" s="144" t="s">
        <v>354</v>
      </c>
      <c r="C9" s="135">
        <v>43</v>
      </c>
      <c r="D9" s="239">
        <v>0.36746987951807231</v>
      </c>
      <c r="E9" s="133">
        <v>192.919703</v>
      </c>
      <c r="F9" s="275">
        <v>2.0370286317253392E-2</v>
      </c>
      <c r="G9" s="123"/>
      <c r="H9" s="16"/>
      <c r="I9" s="16"/>
      <c r="J9" s="16"/>
      <c r="K9" s="16"/>
      <c r="L9" s="16"/>
      <c r="M9" s="16"/>
      <c r="N9" s="16"/>
      <c r="O9" s="16"/>
      <c r="P9" s="16"/>
      <c r="Q9" s="16"/>
      <c r="R9" s="16"/>
      <c r="S9" s="16"/>
      <c r="T9" s="16"/>
    </row>
    <row r="10" spans="1:20" x14ac:dyDescent="0.3">
      <c r="A10" s="16"/>
      <c r="B10" s="144" t="s">
        <v>355</v>
      </c>
      <c r="C10" s="135">
        <v>55</v>
      </c>
      <c r="D10" s="276">
        <v>0.42771084337349397</v>
      </c>
      <c r="E10" s="131">
        <v>2181.3096059999998</v>
      </c>
      <c r="F10" s="276">
        <v>0.23032329269548577</v>
      </c>
      <c r="G10" s="123"/>
      <c r="H10" s="16"/>
      <c r="I10" s="16"/>
      <c r="J10" s="16"/>
      <c r="K10" s="16"/>
      <c r="L10" s="16"/>
      <c r="M10" s="16"/>
      <c r="N10" s="16"/>
      <c r="O10" s="16"/>
      <c r="P10" s="16"/>
      <c r="Q10" s="16"/>
      <c r="R10" s="16"/>
      <c r="S10" s="16"/>
      <c r="T10" s="16"/>
    </row>
    <row r="11" spans="1:20" x14ac:dyDescent="0.3">
      <c r="A11" s="16"/>
      <c r="B11" s="144" t="s">
        <v>356</v>
      </c>
      <c r="C11" s="135">
        <v>15</v>
      </c>
      <c r="D11" s="276">
        <v>0.10843373493975904</v>
      </c>
      <c r="E11" s="131">
        <v>2426.5188019999996</v>
      </c>
      <c r="F11" s="276">
        <v>0.25621479808590975</v>
      </c>
      <c r="G11" s="123"/>
      <c r="H11" s="16"/>
      <c r="I11" s="16"/>
      <c r="J11" s="16"/>
      <c r="K11" s="16"/>
      <c r="L11" s="16"/>
      <c r="M11" s="16"/>
      <c r="N11" s="16"/>
      <c r="O11" s="16"/>
      <c r="P11" s="16"/>
      <c r="Q11" s="16"/>
      <c r="R11" s="16"/>
      <c r="S11" s="16"/>
      <c r="T11" s="16"/>
    </row>
    <row r="12" spans="1:20" x14ac:dyDescent="0.3">
      <c r="A12" s="16"/>
      <c r="B12" s="144" t="s">
        <v>357</v>
      </c>
      <c r="C12" s="135">
        <v>10</v>
      </c>
      <c r="D12" s="276">
        <v>9.6385542168674704E-2</v>
      </c>
      <c r="E12" s="131">
        <v>4669.894569</v>
      </c>
      <c r="F12" s="276">
        <v>0.49309162290135095</v>
      </c>
      <c r="G12" s="123"/>
      <c r="H12" s="16"/>
      <c r="I12" s="16"/>
      <c r="J12" s="16"/>
      <c r="K12" s="16"/>
      <c r="L12" s="16"/>
      <c r="M12" s="16"/>
      <c r="N12" s="16"/>
      <c r="O12" s="16"/>
      <c r="P12" s="16"/>
      <c r="Q12" s="16"/>
      <c r="R12" s="16"/>
      <c r="S12" s="16"/>
      <c r="T12" s="16"/>
    </row>
    <row r="13" spans="1:20" x14ac:dyDescent="0.3">
      <c r="B13" s="240" t="s">
        <v>97</v>
      </c>
      <c r="C13" s="192">
        <v>123</v>
      </c>
      <c r="D13" s="244">
        <v>1</v>
      </c>
      <c r="E13" s="242">
        <v>9470.6426800000008</v>
      </c>
      <c r="F13" s="263">
        <v>1</v>
      </c>
      <c r="G13" s="123"/>
    </row>
    <row r="14" spans="1:20" x14ac:dyDescent="0.3">
      <c r="B14" s="123"/>
      <c r="C14" s="207"/>
      <c r="D14" s="207"/>
      <c r="E14" s="207"/>
      <c r="F14" s="207"/>
      <c r="G14" s="123"/>
    </row>
    <row r="15" spans="1:20" x14ac:dyDescent="0.3">
      <c r="B15" s="123" t="s">
        <v>358</v>
      </c>
      <c r="C15" s="207"/>
      <c r="D15" s="207"/>
      <c r="E15" s="207"/>
      <c r="F15" s="207"/>
      <c r="G15" s="123"/>
    </row>
  </sheetData>
  <sheetProtection algorithmName="SHA-512" hashValue="knFI8gN5fiej3qcRrGYrZBxUGhZw2D0O7KPWjye/nL96g5Ix1uc0MUephyjqX6KdK80XFBYlmhIC5lUWYJqlJA==" saltValue="WhiCZk1K+Rk4CqDaHoJl1A==" spinCount="100000" sheet="1" objects="1" scenarios="1"/>
  <mergeCells count="3">
    <mergeCell ref="C7:D7"/>
    <mergeCell ref="E7:F7"/>
    <mergeCell ref="B7:B8"/>
  </mergeCells>
  <hyperlinks>
    <hyperlink ref="E2" location="Contents!A1" display="Contents" xr:uid="{E8EF4E0C-7BC9-48BE-A03D-D4B7D16E2440}"/>
    <hyperlink ref="F2" location="'Table 5'!A1" display="Previous" xr:uid="{BA1FB422-DBEE-422C-84AC-70BE83572FCC}"/>
    <hyperlink ref="G2" location="'Table 7'!A1" display="Next" xr:uid="{FDA2DE7A-1D83-4927-BFBF-F8FBBA5CE396}"/>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E0077-07A9-4845-966A-D5D54FCD1F46}">
  <sheetPr codeName="Sheet62">
    <tabColor rgb="FF8A2B80"/>
  </sheetPr>
  <dimension ref="A1:M30"/>
  <sheetViews>
    <sheetView showGridLines="0" zoomScale="90" zoomScaleNormal="90" workbookViewId="0">
      <selection activeCell="I17" sqref="I17"/>
    </sheetView>
  </sheetViews>
  <sheetFormatPr defaultRowHeight="14.4" x14ac:dyDescent="0.3"/>
  <cols>
    <col min="1" max="1" width="7.77734375" customWidth="1"/>
    <col min="2" max="2" width="36.21875" customWidth="1"/>
    <col min="3" max="3" width="10.77734375" customWidth="1"/>
    <col min="4" max="4" width="11.21875" customWidth="1"/>
    <col min="5" max="5" width="12.21875" customWidth="1"/>
  </cols>
  <sheetData>
    <row r="1" spans="1:13" x14ac:dyDescent="0.3">
      <c r="A1" s="16"/>
      <c r="B1" s="16"/>
      <c r="C1" s="16"/>
      <c r="D1" s="16"/>
      <c r="E1" s="16"/>
      <c r="F1" s="16"/>
      <c r="G1" s="16"/>
      <c r="H1" s="16"/>
      <c r="I1" s="16"/>
      <c r="J1" s="16"/>
      <c r="K1" s="16"/>
      <c r="L1" s="16"/>
      <c r="M1" s="16"/>
    </row>
    <row r="2" spans="1:13" x14ac:dyDescent="0.3">
      <c r="A2" s="16"/>
      <c r="B2" s="16"/>
      <c r="C2" s="16"/>
      <c r="D2" s="16"/>
      <c r="E2" s="26" t="s">
        <v>12</v>
      </c>
      <c r="F2" s="26" t="s">
        <v>89</v>
      </c>
      <c r="G2" s="26" t="s">
        <v>77</v>
      </c>
      <c r="H2" s="16"/>
      <c r="I2" s="16"/>
      <c r="J2" s="16"/>
      <c r="K2" s="16"/>
      <c r="L2" s="16"/>
      <c r="M2" s="16"/>
    </row>
    <row r="3" spans="1:13" x14ac:dyDescent="0.3">
      <c r="A3" s="16"/>
      <c r="B3" s="16"/>
      <c r="C3" s="16"/>
      <c r="D3" s="16"/>
      <c r="E3" s="16"/>
      <c r="F3" s="16"/>
      <c r="G3" s="16"/>
      <c r="H3" s="16"/>
      <c r="I3" s="16"/>
      <c r="J3" s="16"/>
      <c r="K3" s="16"/>
      <c r="L3" s="16"/>
      <c r="M3" s="16"/>
    </row>
    <row r="4" spans="1:13" ht="24.6" x14ac:dyDescent="0.4">
      <c r="A4" s="16"/>
      <c r="B4" s="130" t="s">
        <v>14</v>
      </c>
      <c r="C4" s="16"/>
      <c r="D4" s="16"/>
      <c r="E4" s="16"/>
      <c r="F4" s="16"/>
      <c r="G4" s="16"/>
      <c r="H4" s="16"/>
      <c r="I4" s="16"/>
      <c r="J4" s="16"/>
      <c r="K4" s="16"/>
      <c r="L4" s="16"/>
      <c r="M4" s="16"/>
    </row>
    <row r="5" spans="1:13" x14ac:dyDescent="0.3">
      <c r="A5" s="16"/>
      <c r="B5" s="16"/>
      <c r="C5" s="16"/>
      <c r="D5" s="16"/>
      <c r="E5" s="16"/>
      <c r="F5" s="16"/>
      <c r="G5" s="16"/>
      <c r="H5" s="16"/>
      <c r="I5" s="16"/>
      <c r="J5" s="16"/>
      <c r="K5" s="16"/>
      <c r="L5" s="16"/>
      <c r="M5" s="16"/>
    </row>
    <row r="6" spans="1:13" x14ac:dyDescent="0.3">
      <c r="A6" s="16"/>
      <c r="B6" s="67" t="s">
        <v>359</v>
      </c>
      <c r="C6" s="116"/>
      <c r="D6" s="116"/>
      <c r="E6" s="116"/>
      <c r="F6" s="16"/>
      <c r="G6" s="16"/>
      <c r="H6" s="16"/>
      <c r="I6" s="16"/>
      <c r="J6" s="16"/>
      <c r="K6" s="16"/>
      <c r="L6" s="16"/>
      <c r="M6" s="16"/>
    </row>
    <row r="7" spans="1:13" x14ac:dyDescent="0.3">
      <c r="A7" s="16"/>
      <c r="B7" s="409" t="s">
        <v>163</v>
      </c>
      <c r="C7" s="407" t="s">
        <v>360</v>
      </c>
      <c r="D7" s="408"/>
      <c r="E7" s="408"/>
      <c r="F7" s="16"/>
      <c r="G7" s="16"/>
      <c r="H7" s="16"/>
      <c r="I7" s="16"/>
      <c r="J7" s="16"/>
      <c r="K7" s="16"/>
      <c r="L7" s="16"/>
      <c r="M7" s="16"/>
    </row>
    <row r="8" spans="1:13" x14ac:dyDescent="0.3">
      <c r="A8" s="16"/>
      <c r="B8" s="410"/>
      <c r="C8" s="201">
        <v>2024</v>
      </c>
      <c r="D8" s="278">
        <v>2023</v>
      </c>
      <c r="E8" s="278">
        <v>2022</v>
      </c>
      <c r="F8" s="16"/>
      <c r="G8" s="16"/>
      <c r="H8" s="16"/>
      <c r="I8" s="16"/>
      <c r="J8" s="16"/>
      <c r="K8" s="16"/>
      <c r="L8" s="16"/>
      <c r="M8" s="16"/>
    </row>
    <row r="9" spans="1:13" x14ac:dyDescent="0.3">
      <c r="A9" s="16"/>
      <c r="B9" s="128" t="s">
        <v>173</v>
      </c>
      <c r="C9" s="126">
        <v>1709.8621954022988</v>
      </c>
      <c r="D9" s="126">
        <v>1219.9795223880594</v>
      </c>
      <c r="E9" s="126">
        <v>1235.5835901639332</v>
      </c>
      <c r="F9" s="16"/>
      <c r="G9" s="16"/>
      <c r="H9" s="16"/>
      <c r="I9" s="16"/>
      <c r="J9" s="16"/>
      <c r="K9" s="16"/>
      <c r="L9" s="16"/>
      <c r="M9" s="16"/>
    </row>
    <row r="10" spans="1:13" x14ac:dyDescent="0.3">
      <c r="A10" s="16"/>
      <c r="B10" s="128" t="s">
        <v>174</v>
      </c>
      <c r="C10" s="126">
        <v>3257.5818680203047</v>
      </c>
      <c r="D10" s="126">
        <v>2408.7805882352932</v>
      </c>
      <c r="E10" s="126">
        <v>3467.8533655462193</v>
      </c>
      <c r="F10" s="16"/>
      <c r="G10" s="16"/>
      <c r="H10" s="16"/>
      <c r="I10" s="16"/>
      <c r="J10" s="16"/>
      <c r="K10" s="16"/>
      <c r="L10" s="16"/>
      <c r="M10" s="16"/>
    </row>
    <row r="11" spans="1:13" x14ac:dyDescent="0.3">
      <c r="B11" s="128" t="s">
        <v>175</v>
      </c>
      <c r="C11" s="126">
        <v>3301.9902106537525</v>
      </c>
      <c r="D11" s="126">
        <v>3193.4957379518064</v>
      </c>
      <c r="E11" s="126">
        <v>3333.9874340425536</v>
      </c>
    </row>
    <row r="12" spans="1:13" x14ac:dyDescent="0.3">
      <c r="B12" s="128" t="s">
        <v>176</v>
      </c>
      <c r="C12" s="126">
        <v>13499.692333333336</v>
      </c>
      <c r="D12" s="126">
        <v>8180.7346298342536</v>
      </c>
      <c r="E12" s="126">
        <v>9044.1610472973025</v>
      </c>
    </row>
    <row r="13" spans="1:13" x14ac:dyDescent="0.3">
      <c r="B13" s="128" t="s">
        <v>180</v>
      </c>
      <c r="C13" s="126">
        <v>3970.2684999999997</v>
      </c>
      <c r="D13" s="126">
        <v>1891.1199583333337</v>
      </c>
      <c r="E13" s="126">
        <v>962.9681875</v>
      </c>
    </row>
    <row r="14" spans="1:13" x14ac:dyDescent="0.3">
      <c r="B14" s="141" t="s">
        <v>339</v>
      </c>
      <c r="C14" s="279">
        <v>4686.9276089803561</v>
      </c>
      <c r="D14" s="187">
        <v>3527.5451762208063</v>
      </c>
      <c r="E14" s="279">
        <v>3502.6905908319191</v>
      </c>
    </row>
    <row r="15" spans="1:13" x14ac:dyDescent="0.3">
      <c r="B15" s="128" t="s">
        <v>177</v>
      </c>
      <c r="C15" s="126">
        <v>9116.4940726392269</v>
      </c>
      <c r="D15" s="126">
        <v>11271.74074264706</v>
      </c>
      <c r="E15" s="126">
        <v>13652.07681363636</v>
      </c>
    </row>
    <row r="16" spans="1:13" x14ac:dyDescent="0.3">
      <c r="B16" s="141" t="s">
        <v>340</v>
      </c>
      <c r="C16" s="186">
        <v>9116.4940726392269</v>
      </c>
      <c r="D16" s="186">
        <v>11271.740742647058</v>
      </c>
      <c r="E16" s="187">
        <v>13652.07681363636</v>
      </c>
    </row>
    <row r="17" spans="2:5" x14ac:dyDescent="0.3">
      <c r="B17" s="128" t="s">
        <v>341</v>
      </c>
      <c r="C17" s="126">
        <v>76997.094959349546</v>
      </c>
      <c r="D17" s="126">
        <v>46725.934451851841</v>
      </c>
      <c r="E17" s="126">
        <v>82217.85144171775</v>
      </c>
    </row>
    <row r="18" spans="2:5" x14ac:dyDescent="0.3">
      <c r="B18" s="128" t="s">
        <v>342</v>
      </c>
      <c r="C18" s="126">
        <v>132299.72261111106</v>
      </c>
      <c r="D18" s="126">
        <v>77946.354100000011</v>
      </c>
      <c r="E18" s="126">
        <v>213980.65596666667</v>
      </c>
    </row>
    <row r="19" spans="2:5" x14ac:dyDescent="0.3">
      <c r="B19" s="128" t="s">
        <v>343</v>
      </c>
      <c r="C19" s="126">
        <v>65100.915500000003</v>
      </c>
      <c r="D19" s="126">
        <v>46541.019500000002</v>
      </c>
      <c r="E19" s="366">
        <v>398800</v>
      </c>
    </row>
    <row r="20" spans="2:5" x14ac:dyDescent="0.3">
      <c r="B20" s="128" t="s">
        <v>344</v>
      </c>
      <c r="C20" s="126">
        <v>568718.09100000001</v>
      </c>
      <c r="D20" s="126">
        <v>234071.38799999998</v>
      </c>
      <c r="E20" s="367"/>
    </row>
    <row r="21" spans="2:5" x14ac:dyDescent="0.3">
      <c r="B21" s="128" t="s">
        <v>345</v>
      </c>
      <c r="C21" s="126">
        <v>16759.686739130437</v>
      </c>
      <c r="D21" s="126">
        <v>41959.67355555555</v>
      </c>
      <c r="E21" s="126">
        <v>16612.100117647053</v>
      </c>
    </row>
    <row r="22" spans="2:5" x14ac:dyDescent="0.3">
      <c r="B22" s="128" t="s">
        <v>206</v>
      </c>
      <c r="C22" s="126">
        <v>4866.5357142857147</v>
      </c>
      <c r="D22" s="126">
        <v>6857.2292499999994</v>
      </c>
      <c r="E22" s="126">
        <v>9731.7676666666666</v>
      </c>
    </row>
    <row r="23" spans="2:5" x14ac:dyDescent="0.3">
      <c r="B23" s="141" t="s">
        <v>346</v>
      </c>
      <c r="C23" s="186">
        <v>92059.286063636333</v>
      </c>
      <c r="D23" s="279">
        <v>53366.275791447144</v>
      </c>
      <c r="E23" s="279">
        <v>94943.670249999966</v>
      </c>
    </row>
    <row r="24" spans="2:5" x14ac:dyDescent="0.3">
      <c r="B24" s="128" t="s">
        <v>181</v>
      </c>
      <c r="C24" s="126">
        <v>2736.6666666666665</v>
      </c>
      <c r="D24" s="126">
        <v>264772.1713333333</v>
      </c>
      <c r="E24" s="126">
        <v>0</v>
      </c>
    </row>
    <row r="25" spans="2:5" x14ac:dyDescent="0.3">
      <c r="B25" s="128" t="s">
        <v>179</v>
      </c>
      <c r="C25" s="126">
        <v>12189.946285714284</v>
      </c>
      <c r="D25" s="126">
        <v>11340.623304347826</v>
      </c>
      <c r="E25" s="126">
        <v>21921.533374999999</v>
      </c>
    </row>
    <row r="26" spans="2:5" x14ac:dyDescent="0.3">
      <c r="B26" s="128" t="s">
        <v>178</v>
      </c>
      <c r="C26" s="126">
        <v>7385.6860000000015</v>
      </c>
      <c r="D26" s="126">
        <v>2361.6755555555555</v>
      </c>
      <c r="E26" s="126">
        <v>2897.6669999999999</v>
      </c>
    </row>
    <row r="27" spans="2:5" x14ac:dyDescent="0.3">
      <c r="B27" s="141" t="s">
        <v>347</v>
      </c>
      <c r="C27" s="279">
        <v>8826.5667027027048</v>
      </c>
      <c r="D27" s="186">
        <v>30754.455142857139</v>
      </c>
      <c r="E27" s="187">
        <v>14604.661692307693</v>
      </c>
    </row>
    <row r="28" spans="2:5" x14ac:dyDescent="0.3">
      <c r="B28" s="136" t="s">
        <v>97</v>
      </c>
      <c r="C28" s="280">
        <v>18391.194817271546</v>
      </c>
      <c r="D28" s="281">
        <v>13946.815570941339</v>
      </c>
      <c r="E28" s="277">
        <v>18711.227930721212</v>
      </c>
    </row>
    <row r="29" spans="2:5" x14ac:dyDescent="0.3">
      <c r="B29" s="128"/>
      <c r="C29" s="116"/>
      <c r="D29" s="145"/>
      <c r="E29" s="146"/>
    </row>
    <row r="30" spans="2:5" x14ac:dyDescent="0.3">
      <c r="B30" s="16" t="s">
        <v>361</v>
      </c>
      <c r="C30" s="116"/>
      <c r="D30" s="116"/>
      <c r="E30" s="116"/>
    </row>
  </sheetData>
  <sheetProtection algorithmName="SHA-512" hashValue="JyxmrYlKJMrfnKhDT4W9cxMSNOCP9hj07dmhSp28tBpJ3HJYGjPW7MrVZ6ykC48+vgGrJbY3w99e3l+KyA6sbg==" saltValue="YuyCERFJb/kSc70/mdSMVA==" spinCount="100000" sheet="1" objects="1" scenarios="1"/>
  <mergeCells count="3">
    <mergeCell ref="C7:E7"/>
    <mergeCell ref="B7:B8"/>
    <mergeCell ref="E19:E20"/>
  </mergeCells>
  <hyperlinks>
    <hyperlink ref="E2" location="Contents!A1" display="Contents" xr:uid="{1F2114B5-7E45-42F0-AD1E-6C0BB9934FD3}"/>
    <hyperlink ref="F2" location="'Table 6'!A1" display="Previous" xr:uid="{18288914-FD75-40DD-94A8-DC53AFE5865A}"/>
    <hyperlink ref="G2" location="'Table 8'!A1" display="Next" xr:uid="{E74FEA06-E918-4AC5-89C3-E89A2220C533}"/>
  </hyperlinks>
  <pageMargins left="0.7" right="0.7" top="0.75" bottom="0.75" header="0.3" footer="0.3"/>
  <pageSetup paperSize="9" orientation="portrait"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47617-A0C2-4283-B922-509F0A36C210}">
  <sheetPr codeName="Sheet63">
    <tabColor rgb="FF8A2B80"/>
  </sheetPr>
  <dimension ref="A1:S25"/>
  <sheetViews>
    <sheetView showGridLines="0" zoomScale="90" zoomScaleNormal="90" workbookViewId="0">
      <selection activeCell="G2" sqref="G2"/>
    </sheetView>
  </sheetViews>
  <sheetFormatPr defaultRowHeight="14.4" x14ac:dyDescent="0.3"/>
  <cols>
    <col min="1" max="1" width="7.77734375" customWidth="1"/>
    <col min="2" max="2" width="45.21875" customWidth="1"/>
  </cols>
  <sheetData>
    <row r="1" spans="1:19" x14ac:dyDescent="0.3">
      <c r="A1" s="16"/>
      <c r="B1" s="16"/>
      <c r="C1" s="16"/>
      <c r="D1" s="16"/>
      <c r="E1" s="16"/>
      <c r="F1" s="16"/>
      <c r="G1" s="16"/>
      <c r="H1" s="16"/>
      <c r="I1" s="16"/>
      <c r="J1" s="16"/>
      <c r="K1" s="16"/>
      <c r="L1" s="16"/>
      <c r="M1" s="16"/>
      <c r="N1" s="16"/>
      <c r="O1" s="16"/>
      <c r="P1" s="16"/>
      <c r="Q1" s="16"/>
      <c r="R1" s="16"/>
      <c r="S1" s="16"/>
    </row>
    <row r="2" spans="1:19" x14ac:dyDescent="0.3">
      <c r="A2" s="16"/>
      <c r="B2" s="16"/>
      <c r="C2" s="16"/>
      <c r="D2" s="16"/>
      <c r="E2" s="26" t="s">
        <v>12</v>
      </c>
      <c r="F2" s="26" t="s">
        <v>89</v>
      </c>
      <c r="G2" s="26" t="s">
        <v>77</v>
      </c>
      <c r="H2" s="16"/>
      <c r="I2" s="16"/>
      <c r="J2" s="16"/>
      <c r="K2" s="16"/>
      <c r="L2" s="16"/>
      <c r="M2" s="16"/>
      <c r="N2" s="16"/>
      <c r="O2" s="16"/>
      <c r="P2" s="16"/>
      <c r="Q2" s="16"/>
      <c r="R2" s="16"/>
      <c r="S2" s="16"/>
    </row>
    <row r="3" spans="1:19" x14ac:dyDescent="0.3">
      <c r="A3" s="16"/>
      <c r="B3" s="16"/>
      <c r="C3" s="16"/>
      <c r="D3" s="16"/>
      <c r="E3" s="16"/>
      <c r="F3" s="16"/>
      <c r="G3" s="16"/>
      <c r="H3" s="16"/>
      <c r="I3" s="16"/>
      <c r="J3" s="16"/>
      <c r="K3" s="16"/>
      <c r="L3" s="16"/>
      <c r="M3" s="16"/>
      <c r="N3" s="16"/>
      <c r="O3" s="16"/>
      <c r="P3" s="16"/>
      <c r="Q3" s="16"/>
      <c r="R3" s="16"/>
      <c r="S3" s="16"/>
    </row>
    <row r="4" spans="1:19" ht="24.6" x14ac:dyDescent="0.4">
      <c r="A4" s="16"/>
      <c r="B4" s="130" t="s">
        <v>14</v>
      </c>
      <c r="C4" s="16"/>
      <c r="D4" s="16"/>
      <c r="E4" s="16"/>
      <c r="F4" s="16"/>
      <c r="G4" s="16"/>
      <c r="H4" s="16"/>
      <c r="I4" s="16"/>
      <c r="J4" s="16"/>
      <c r="K4" s="16"/>
      <c r="L4" s="16"/>
      <c r="M4" s="16"/>
      <c r="N4" s="16"/>
      <c r="O4" s="16"/>
      <c r="P4" s="16"/>
      <c r="Q4" s="16"/>
      <c r="R4" s="16"/>
      <c r="S4" s="16"/>
    </row>
    <row r="5" spans="1:19" x14ac:dyDescent="0.3">
      <c r="A5" s="16"/>
      <c r="B5" s="16"/>
      <c r="C5" s="16"/>
      <c r="D5" s="16"/>
      <c r="E5" s="16"/>
      <c r="F5" s="16"/>
      <c r="G5" s="16"/>
      <c r="H5" s="16"/>
      <c r="I5" s="16"/>
      <c r="J5" s="16"/>
      <c r="K5" s="16"/>
      <c r="L5" s="16"/>
      <c r="M5" s="16"/>
      <c r="N5" s="16"/>
      <c r="O5" s="16"/>
      <c r="P5" s="16"/>
      <c r="Q5" s="16"/>
      <c r="R5" s="16"/>
      <c r="S5" s="16"/>
    </row>
    <row r="6" spans="1:19" x14ac:dyDescent="0.3">
      <c r="A6" s="16"/>
      <c r="B6" s="147" t="s">
        <v>362</v>
      </c>
      <c r="C6" s="116"/>
      <c r="D6" s="116"/>
      <c r="E6" s="116"/>
      <c r="F6" s="116"/>
      <c r="G6" s="116"/>
      <c r="H6" s="116"/>
      <c r="I6" s="116"/>
      <c r="J6" s="116"/>
      <c r="K6" s="116"/>
      <c r="L6" s="116"/>
      <c r="M6" s="116"/>
      <c r="N6" s="116"/>
      <c r="O6" s="16"/>
      <c r="P6" s="16"/>
      <c r="Q6" s="16"/>
      <c r="R6" s="16"/>
      <c r="S6" s="16"/>
    </row>
    <row r="7" spans="1:19" x14ac:dyDescent="0.3">
      <c r="A7" s="16"/>
      <c r="B7" s="410" t="s">
        <v>363</v>
      </c>
      <c r="C7" s="408" t="s">
        <v>167</v>
      </c>
      <c r="D7" s="408"/>
      <c r="E7" s="408"/>
      <c r="F7" s="417" t="s">
        <v>331</v>
      </c>
      <c r="G7" s="417"/>
      <c r="H7" s="417"/>
      <c r="I7" s="408" t="s">
        <v>183</v>
      </c>
      <c r="J7" s="408"/>
      <c r="K7" s="408"/>
      <c r="L7" s="408" t="s">
        <v>172</v>
      </c>
      <c r="M7" s="408"/>
      <c r="N7" s="408"/>
      <c r="O7" s="16"/>
      <c r="P7" s="16"/>
      <c r="Q7" s="16"/>
      <c r="R7" s="16"/>
      <c r="S7" s="16"/>
    </row>
    <row r="8" spans="1:19" x14ac:dyDescent="0.3">
      <c r="A8" s="16"/>
      <c r="B8" s="418"/>
      <c r="C8" s="285">
        <v>2024</v>
      </c>
      <c r="D8" s="286">
        <v>2023</v>
      </c>
      <c r="E8" s="287">
        <v>2022</v>
      </c>
      <c r="F8" s="285">
        <v>2024</v>
      </c>
      <c r="G8" s="286">
        <v>2023</v>
      </c>
      <c r="H8" s="287">
        <v>2022</v>
      </c>
      <c r="I8" s="285">
        <v>2024</v>
      </c>
      <c r="J8" s="286">
        <v>2023</v>
      </c>
      <c r="K8" s="287">
        <v>2022</v>
      </c>
      <c r="L8" s="285">
        <v>2024</v>
      </c>
      <c r="M8" s="286">
        <v>2023</v>
      </c>
      <c r="N8" s="287">
        <v>2022</v>
      </c>
      <c r="O8" s="16"/>
      <c r="P8" s="16"/>
      <c r="Q8" s="16"/>
      <c r="R8" s="16"/>
      <c r="S8" s="16"/>
    </row>
    <row r="9" spans="1:19" x14ac:dyDescent="0.3">
      <c r="A9" s="16"/>
      <c r="B9" s="128" t="s">
        <v>197</v>
      </c>
      <c r="C9" s="134">
        <v>11</v>
      </c>
      <c r="D9" s="135">
        <v>13</v>
      </c>
      <c r="E9" s="135">
        <v>13</v>
      </c>
      <c r="F9" s="288">
        <v>6.8836045056320403E-3</v>
      </c>
      <c r="G9" s="282">
        <v>8.8676671214188273E-3</v>
      </c>
      <c r="H9" s="282">
        <v>7.3821692220329355E-3</v>
      </c>
      <c r="I9" s="126">
        <v>18.922597</v>
      </c>
      <c r="J9" s="143">
        <v>279.58151300000003</v>
      </c>
      <c r="K9" s="131">
        <v>23.787758</v>
      </c>
      <c r="L9" s="288">
        <v>6.4386381764670018E-4</v>
      </c>
      <c r="M9" s="289">
        <v>1.3674121125333619E-2</v>
      </c>
      <c r="N9" s="282">
        <v>7.2192464257680587E-4</v>
      </c>
      <c r="O9" s="16"/>
      <c r="P9" s="16"/>
      <c r="Q9" s="16"/>
      <c r="R9" s="16"/>
      <c r="S9" s="16"/>
    </row>
    <row r="10" spans="1:19" x14ac:dyDescent="0.3">
      <c r="A10" s="16"/>
      <c r="B10" s="128" t="s">
        <v>198</v>
      </c>
      <c r="C10" s="134">
        <v>288</v>
      </c>
      <c r="D10" s="135">
        <v>256</v>
      </c>
      <c r="E10" s="135">
        <v>285</v>
      </c>
      <c r="F10" s="288">
        <v>0.18022528160200249</v>
      </c>
      <c r="G10" s="282">
        <v>0.17462482946793997</v>
      </c>
      <c r="H10" s="282">
        <v>0.16183986371379896</v>
      </c>
      <c r="I10" s="126">
        <v>4542.4531090000055</v>
      </c>
      <c r="J10" s="143">
        <v>2682.086057</v>
      </c>
      <c r="K10" s="131">
        <v>5125.3859060000013</v>
      </c>
      <c r="L10" s="288">
        <v>0.15456235738899191</v>
      </c>
      <c r="M10" s="289">
        <v>0.13117880799216666</v>
      </c>
      <c r="N10" s="282">
        <v>0.15554817685034669</v>
      </c>
      <c r="O10" s="16"/>
      <c r="P10" s="16"/>
      <c r="Q10" s="16"/>
      <c r="R10" s="16"/>
      <c r="S10" s="16"/>
    </row>
    <row r="11" spans="1:19" x14ac:dyDescent="0.3">
      <c r="A11" s="16"/>
      <c r="B11" s="128" t="s">
        <v>199</v>
      </c>
      <c r="C11" s="134">
        <v>238</v>
      </c>
      <c r="D11" s="135">
        <v>215</v>
      </c>
      <c r="E11" s="135">
        <v>240</v>
      </c>
      <c r="F11" s="288">
        <v>0.14893617021276595</v>
      </c>
      <c r="G11" s="282">
        <v>0.14665757162346521</v>
      </c>
      <c r="H11" s="282">
        <v>0.1362862010221465</v>
      </c>
      <c r="I11" s="126">
        <v>6785.7120200000045</v>
      </c>
      <c r="J11" s="143">
        <v>3145.3205490000023</v>
      </c>
      <c r="K11" s="131">
        <v>7334.7729259999978</v>
      </c>
      <c r="L11" s="288">
        <v>0.23089190382526797</v>
      </c>
      <c r="M11" s="289">
        <v>0.15383525793075906</v>
      </c>
      <c r="N11" s="282">
        <v>0.22259993240996404</v>
      </c>
      <c r="O11" s="16"/>
      <c r="P11" s="16"/>
      <c r="Q11" s="16"/>
      <c r="R11" s="16"/>
      <c r="S11" s="16"/>
    </row>
    <row r="12" spans="1:19" x14ac:dyDescent="0.3">
      <c r="A12" s="16"/>
      <c r="B12" s="128" t="s">
        <v>200</v>
      </c>
      <c r="C12" s="134">
        <v>34</v>
      </c>
      <c r="D12" s="135">
        <v>24</v>
      </c>
      <c r="E12" s="135">
        <v>26</v>
      </c>
      <c r="F12" s="288">
        <v>2.1276595744680851E-2</v>
      </c>
      <c r="G12" s="282">
        <v>1.6371077762619372E-2</v>
      </c>
      <c r="H12" s="282">
        <v>1.4764338444065871E-2</v>
      </c>
      <c r="I12" s="126">
        <v>66.010587999999984</v>
      </c>
      <c r="J12" s="143">
        <v>82.950279999999992</v>
      </c>
      <c r="K12" s="131">
        <v>160.28592900000004</v>
      </c>
      <c r="L12" s="288">
        <v>2.2460885889385822E-3</v>
      </c>
      <c r="M12" s="289">
        <v>4.0570356885519061E-3</v>
      </c>
      <c r="N12" s="282">
        <v>4.8644501093132158E-3</v>
      </c>
      <c r="O12" s="16"/>
      <c r="P12" s="16"/>
      <c r="Q12" s="16"/>
      <c r="R12" s="16"/>
      <c r="S12" s="16"/>
    </row>
    <row r="13" spans="1:19" x14ac:dyDescent="0.3">
      <c r="A13" s="16"/>
      <c r="B13" s="128" t="s">
        <v>201</v>
      </c>
      <c r="C13" s="134">
        <v>19</v>
      </c>
      <c r="D13" s="135">
        <v>19</v>
      </c>
      <c r="E13" s="135">
        <v>19</v>
      </c>
      <c r="F13" s="288">
        <v>1.1889862327909888E-2</v>
      </c>
      <c r="G13" s="282">
        <v>1.2960436562073669E-2</v>
      </c>
      <c r="H13" s="282">
        <v>1.0789324247586598E-2</v>
      </c>
      <c r="I13" s="126">
        <v>110.233052</v>
      </c>
      <c r="J13" s="143">
        <v>69.877488999999997</v>
      </c>
      <c r="K13" s="131">
        <v>568.64344700000004</v>
      </c>
      <c r="L13" s="288">
        <v>3.7508104036442368E-3</v>
      </c>
      <c r="M13" s="289">
        <v>3.4176553315961472E-3</v>
      </c>
      <c r="N13" s="282">
        <v>1.725752032743556E-2</v>
      </c>
      <c r="O13" s="16"/>
      <c r="P13" s="16"/>
      <c r="Q13" s="16"/>
      <c r="R13" s="16"/>
      <c r="S13" s="16"/>
    </row>
    <row r="14" spans="1:19" x14ac:dyDescent="0.3">
      <c r="A14" s="16"/>
      <c r="B14" s="128" t="s">
        <v>202</v>
      </c>
      <c r="C14" s="134">
        <v>197</v>
      </c>
      <c r="D14" s="135">
        <v>203</v>
      </c>
      <c r="E14" s="135">
        <v>246</v>
      </c>
      <c r="F14" s="288">
        <v>0.12327909887359199</v>
      </c>
      <c r="G14" s="282">
        <v>0.13847203274215553</v>
      </c>
      <c r="H14" s="282">
        <v>0.13969335604770017</v>
      </c>
      <c r="I14" s="126">
        <v>2791.6208789999991</v>
      </c>
      <c r="J14" s="143">
        <v>4018.6064239999996</v>
      </c>
      <c r="K14" s="131">
        <v>3816.9605820000006</v>
      </c>
      <c r="L14" s="288">
        <v>9.4988213117637943E-2</v>
      </c>
      <c r="M14" s="289">
        <v>0.19654701202228556</v>
      </c>
      <c r="N14" s="282">
        <v>0.11583932810692404</v>
      </c>
      <c r="O14" s="16"/>
      <c r="P14" s="16"/>
      <c r="Q14" s="16"/>
      <c r="R14" s="16"/>
      <c r="S14" s="16"/>
    </row>
    <row r="15" spans="1:19" x14ac:dyDescent="0.3">
      <c r="A15" s="16"/>
      <c r="B15" s="128" t="s">
        <v>203</v>
      </c>
      <c r="C15" s="134">
        <v>97</v>
      </c>
      <c r="D15" s="135">
        <v>93</v>
      </c>
      <c r="E15" s="135">
        <v>83</v>
      </c>
      <c r="F15" s="288">
        <v>6.07008760951189E-2</v>
      </c>
      <c r="G15" s="282">
        <v>6.3437926330150066E-2</v>
      </c>
      <c r="H15" s="282">
        <v>4.7132311186825669E-2</v>
      </c>
      <c r="I15" s="126">
        <v>1150.2906900000005</v>
      </c>
      <c r="J15" s="143">
        <v>2237.4303400000008</v>
      </c>
      <c r="K15" s="131">
        <v>527.01135799999997</v>
      </c>
      <c r="L15" s="288">
        <v>3.9140005733190708E-2</v>
      </c>
      <c r="M15" s="289">
        <v>0.10943103193899803</v>
      </c>
      <c r="N15" s="282">
        <v>1.5994045603543935E-2</v>
      </c>
      <c r="O15" s="16"/>
      <c r="P15" s="16"/>
      <c r="Q15" s="16"/>
      <c r="R15" s="16"/>
      <c r="S15" s="16"/>
    </row>
    <row r="16" spans="1:19" x14ac:dyDescent="0.3">
      <c r="A16" s="16"/>
      <c r="B16" s="128" t="s">
        <v>204</v>
      </c>
      <c r="C16" s="134">
        <v>116</v>
      </c>
      <c r="D16" s="135">
        <v>109</v>
      </c>
      <c r="E16" s="135">
        <v>132</v>
      </c>
      <c r="F16" s="288">
        <v>7.2590738423028781E-2</v>
      </c>
      <c r="G16" s="282">
        <v>7.4351978171896316E-2</v>
      </c>
      <c r="H16" s="282">
        <v>7.4957410562180582E-2</v>
      </c>
      <c r="I16" s="126">
        <v>2495.5655269999993</v>
      </c>
      <c r="J16" s="143">
        <v>3409.3260780000001</v>
      </c>
      <c r="K16" s="131">
        <v>4085.4154529999992</v>
      </c>
      <c r="L16" s="288">
        <v>8.4914578448281638E-2</v>
      </c>
      <c r="M16" s="289">
        <v>0.16674756941575966</v>
      </c>
      <c r="N16" s="282">
        <v>0.12398655185094719</v>
      </c>
      <c r="O16" s="16"/>
      <c r="P16" s="16"/>
      <c r="Q16" s="16"/>
      <c r="R16" s="16"/>
      <c r="S16" s="16"/>
    </row>
    <row r="17" spans="1:19" x14ac:dyDescent="0.3">
      <c r="A17" s="16"/>
      <c r="B17" s="128" t="s">
        <v>205</v>
      </c>
      <c r="C17" s="134">
        <v>548</v>
      </c>
      <c r="D17" s="135">
        <v>483</v>
      </c>
      <c r="E17" s="135">
        <v>664</v>
      </c>
      <c r="F17" s="288">
        <v>0.34292866082603252</v>
      </c>
      <c r="G17" s="282">
        <v>0.3294679399727149</v>
      </c>
      <c r="H17" s="282">
        <v>0.37705848949460535</v>
      </c>
      <c r="I17" s="126">
        <v>10566.263686000013</v>
      </c>
      <c r="J17" s="143">
        <v>4116.1388960000004</v>
      </c>
      <c r="K17" s="131">
        <v>10740.830928999976</v>
      </c>
      <c r="L17" s="288">
        <v>0.35952966049690022</v>
      </c>
      <c r="M17" s="289">
        <v>0.20131725173331114</v>
      </c>
      <c r="N17" s="282">
        <v>0.32596895131505077</v>
      </c>
      <c r="O17" s="16"/>
      <c r="P17" s="16"/>
      <c r="Q17" s="16"/>
      <c r="R17" s="16"/>
      <c r="S17" s="16"/>
    </row>
    <row r="18" spans="1:19" x14ac:dyDescent="0.3">
      <c r="A18" s="16"/>
      <c r="B18" s="128" t="s">
        <v>206</v>
      </c>
      <c r="C18" s="134">
        <v>2</v>
      </c>
      <c r="D18" s="135">
        <v>0</v>
      </c>
      <c r="E18" s="385">
        <v>18</v>
      </c>
      <c r="F18" s="288">
        <v>1.2515644555694619E-3</v>
      </c>
      <c r="G18" s="282">
        <v>0</v>
      </c>
      <c r="H18" s="395">
        <v>1.0221465076660989E-2</v>
      </c>
      <c r="I18" s="143">
        <v>6.9666800000000002</v>
      </c>
      <c r="J18" s="143">
        <v>0</v>
      </c>
      <c r="K18" s="411">
        <v>82.250011999999998</v>
      </c>
      <c r="L18" s="289">
        <v>2.3704955409254415E-4</v>
      </c>
      <c r="M18" s="289">
        <v>0</v>
      </c>
      <c r="N18" s="413">
        <v>2.496170951253077E-3</v>
      </c>
      <c r="O18" s="16"/>
      <c r="P18" s="16"/>
      <c r="Q18" s="16"/>
      <c r="R18" s="16"/>
      <c r="S18" s="16"/>
    </row>
    <row r="19" spans="1:19" x14ac:dyDescent="0.3">
      <c r="A19" s="16"/>
      <c r="B19" s="128" t="s">
        <v>207</v>
      </c>
      <c r="C19" s="134">
        <v>22</v>
      </c>
      <c r="D19" s="135">
        <v>12</v>
      </c>
      <c r="E19" s="386"/>
      <c r="F19" s="288">
        <v>1.3767209011264081E-2</v>
      </c>
      <c r="G19" s="282">
        <v>8.1855388813096858E-3</v>
      </c>
      <c r="H19" s="396"/>
      <c r="I19" s="143">
        <v>184.33555999999996</v>
      </c>
      <c r="J19" s="143">
        <v>110.23905999999999</v>
      </c>
      <c r="K19" s="412"/>
      <c r="L19" s="289">
        <v>6.2722361729546077E-3</v>
      </c>
      <c r="M19" s="289">
        <v>5.3917093551994625E-3</v>
      </c>
      <c r="N19" s="414"/>
      <c r="O19" s="16"/>
      <c r="P19" s="16"/>
      <c r="Q19" s="16"/>
      <c r="R19" s="16"/>
      <c r="S19" s="16"/>
    </row>
    <row r="20" spans="1:19" x14ac:dyDescent="0.3">
      <c r="A20" s="16"/>
      <c r="B20" s="128" t="s">
        <v>208</v>
      </c>
      <c r="C20" s="134">
        <v>26</v>
      </c>
      <c r="D20" s="385">
        <v>39</v>
      </c>
      <c r="E20" s="135">
        <v>30</v>
      </c>
      <c r="F20" s="288">
        <v>1.6270337922403004E-2</v>
      </c>
      <c r="G20" s="415">
        <v>2.5920873124147339E-2</v>
      </c>
      <c r="H20" s="282">
        <v>1.7035775127768313E-2</v>
      </c>
      <c r="I20" s="126">
        <v>670.75492999999983</v>
      </c>
      <c r="J20" s="366">
        <v>294.47494099999994</v>
      </c>
      <c r="K20" s="131">
        <v>341.95371600000004</v>
      </c>
      <c r="L20" s="288">
        <v>2.2823232452455922E-2</v>
      </c>
      <c r="M20" s="415">
        <v>1.4356083681900682E-2</v>
      </c>
      <c r="N20" s="282">
        <v>1.037780921603081E-2</v>
      </c>
      <c r="O20" s="16"/>
      <c r="P20" s="16"/>
      <c r="Q20" s="16"/>
      <c r="R20" s="16"/>
      <c r="S20" s="16"/>
    </row>
    <row r="21" spans="1:19" x14ac:dyDescent="0.3">
      <c r="A21" s="16"/>
      <c r="B21" s="67" t="s">
        <v>364</v>
      </c>
      <c r="C21" s="134">
        <v>0</v>
      </c>
      <c r="D21" s="386"/>
      <c r="E21" s="135">
        <v>5</v>
      </c>
      <c r="F21" s="288">
        <v>0</v>
      </c>
      <c r="G21" s="416"/>
      <c r="H21" s="282">
        <v>2.8392958546280523E-3</v>
      </c>
      <c r="I21" s="126">
        <v>0</v>
      </c>
      <c r="J21" s="367"/>
      <c r="K21" s="131">
        <v>143.17436999999998</v>
      </c>
      <c r="L21" s="288">
        <v>0</v>
      </c>
      <c r="M21" s="416"/>
      <c r="N21" s="239">
        <v>4.3451386166115085E-3</v>
      </c>
      <c r="O21" s="16"/>
      <c r="P21" s="16"/>
      <c r="Q21" s="16"/>
      <c r="R21" s="16"/>
      <c r="S21" s="16"/>
    </row>
    <row r="22" spans="1:19" x14ac:dyDescent="0.3">
      <c r="A22" s="16"/>
      <c r="B22" s="136" t="s">
        <v>97</v>
      </c>
      <c r="C22" s="137">
        <v>1598</v>
      </c>
      <c r="D22" s="137">
        <v>1466</v>
      </c>
      <c r="E22" s="137">
        <v>1761</v>
      </c>
      <c r="F22" s="317">
        <v>1</v>
      </c>
      <c r="G22" s="284">
        <v>1</v>
      </c>
      <c r="H22" s="318">
        <v>1</v>
      </c>
      <c r="I22" s="137">
        <v>29389.129317999934</v>
      </c>
      <c r="J22" s="138">
        <v>20446.031627</v>
      </c>
      <c r="K22" s="138">
        <v>32950.472386000052</v>
      </c>
      <c r="L22" s="317">
        <v>1</v>
      </c>
      <c r="M22" s="317">
        <v>1</v>
      </c>
      <c r="N22" s="284">
        <v>1</v>
      </c>
      <c r="O22" s="16"/>
      <c r="P22" s="16"/>
      <c r="Q22" s="16"/>
      <c r="R22" s="16"/>
      <c r="S22" s="16"/>
    </row>
    <row r="23" spans="1:19" x14ac:dyDescent="0.3">
      <c r="A23" s="16"/>
      <c r="B23" s="16"/>
      <c r="C23" s="16"/>
      <c r="D23" s="16"/>
      <c r="E23" s="16"/>
      <c r="F23" s="16"/>
      <c r="G23" s="16"/>
      <c r="H23" s="16"/>
      <c r="I23" s="16"/>
      <c r="J23" s="16"/>
      <c r="K23" s="16"/>
      <c r="L23" s="16"/>
      <c r="M23" s="16"/>
      <c r="N23" s="16"/>
      <c r="O23" s="16"/>
      <c r="P23" s="16"/>
      <c r="Q23" s="16"/>
      <c r="R23" s="16"/>
      <c r="S23" s="16"/>
    </row>
    <row r="24" spans="1:19" x14ac:dyDescent="0.3">
      <c r="A24" s="16"/>
      <c r="B24" s="16"/>
      <c r="C24" s="16"/>
      <c r="D24" s="16"/>
      <c r="E24" s="16"/>
      <c r="F24" s="16"/>
      <c r="G24" s="16"/>
      <c r="H24" s="16"/>
      <c r="I24" s="16"/>
      <c r="J24" s="16"/>
      <c r="K24" s="16"/>
      <c r="L24" s="16"/>
      <c r="M24" s="16"/>
      <c r="N24" s="16"/>
      <c r="O24" s="16"/>
      <c r="P24" s="16"/>
      <c r="Q24" s="16"/>
      <c r="R24" s="16"/>
      <c r="S24" s="16"/>
    </row>
    <row r="25" spans="1:19" x14ac:dyDescent="0.3">
      <c r="A25" s="16"/>
      <c r="B25" s="16"/>
      <c r="C25" s="16"/>
      <c r="D25" s="16"/>
      <c r="E25" s="16"/>
      <c r="F25" s="16"/>
      <c r="G25" s="16"/>
      <c r="H25" s="16"/>
      <c r="I25" s="16"/>
      <c r="J25" s="16"/>
      <c r="K25" s="16"/>
      <c r="L25" s="16"/>
      <c r="M25" s="16"/>
      <c r="N25" s="16"/>
      <c r="O25" s="16"/>
      <c r="P25" s="16"/>
      <c r="Q25" s="16"/>
      <c r="R25" s="16"/>
      <c r="S25" s="16"/>
    </row>
  </sheetData>
  <sheetProtection algorithmName="SHA-512" hashValue="EdeHVtgxbcWM2r5H52dFL7392oS7b16ErTKqVN728pPggoJuWCpQE2R9SAaUiDcG9a7gkWwbAZENvrccT3ihRQ==" saltValue="DS87SuXvyi0bj40d5PTQ4Q==" spinCount="100000" sheet="1" objects="1" scenarios="1"/>
  <mergeCells count="13">
    <mergeCell ref="C7:E7"/>
    <mergeCell ref="F7:H7"/>
    <mergeCell ref="I7:K7"/>
    <mergeCell ref="L7:N7"/>
    <mergeCell ref="B7:B8"/>
    <mergeCell ref="E18:E19"/>
    <mergeCell ref="H18:H19"/>
    <mergeCell ref="K18:K19"/>
    <mergeCell ref="N18:N19"/>
    <mergeCell ref="D20:D21"/>
    <mergeCell ref="G20:G21"/>
    <mergeCell ref="J20:J21"/>
    <mergeCell ref="M20:M21"/>
  </mergeCells>
  <hyperlinks>
    <hyperlink ref="E2" location="Contents!A1" display="Contents" xr:uid="{A0A1B26A-A606-4EA1-84FC-E5EFFA6F36D7}"/>
    <hyperlink ref="F2" location="'Table 7'!A1" display="Previous" xr:uid="{730FC996-AA77-41F2-98FD-A2F5239CB3EF}"/>
    <hyperlink ref="G2" location="'Table 9'!A1" display="Next" xr:uid="{2AF68951-B9ED-4A5F-954F-6B3F94C6FF88}"/>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57A11-48F5-4C4C-A640-0C24896C2ADC}">
  <sheetPr codeName="Sheet64">
    <tabColor rgb="FF8A2B80"/>
  </sheetPr>
  <dimension ref="B1:O25"/>
  <sheetViews>
    <sheetView showGridLines="0" zoomScaleNormal="100" workbookViewId="0">
      <selection activeCell="C23" sqref="C23"/>
    </sheetView>
  </sheetViews>
  <sheetFormatPr defaultRowHeight="14.4" x14ac:dyDescent="0.3"/>
  <cols>
    <col min="1" max="1" width="7.77734375" customWidth="1"/>
    <col min="2" max="2" width="27.21875" customWidth="1"/>
  </cols>
  <sheetData>
    <row r="1" spans="2:15" x14ac:dyDescent="0.3">
      <c r="B1" s="16"/>
      <c r="C1" s="16"/>
      <c r="D1" s="16"/>
      <c r="E1" s="16"/>
      <c r="F1" s="16"/>
      <c r="G1" s="16"/>
      <c r="H1" s="16"/>
      <c r="I1" s="16"/>
      <c r="J1" s="16"/>
      <c r="K1" s="16"/>
      <c r="L1" s="16"/>
      <c r="M1" s="16"/>
      <c r="N1" s="16"/>
      <c r="O1" s="16"/>
    </row>
    <row r="2" spans="2:15" x14ac:dyDescent="0.3">
      <c r="B2" s="16"/>
      <c r="C2" s="16"/>
      <c r="D2" s="16"/>
      <c r="E2" s="26" t="s">
        <v>12</v>
      </c>
      <c r="F2" s="26" t="s">
        <v>89</v>
      </c>
      <c r="G2" s="26" t="s">
        <v>77</v>
      </c>
      <c r="H2" s="16"/>
      <c r="I2" s="16"/>
      <c r="J2" s="16"/>
      <c r="K2" s="16"/>
      <c r="L2" s="16"/>
      <c r="M2" s="16"/>
      <c r="N2" s="16"/>
      <c r="O2" s="16"/>
    </row>
    <row r="3" spans="2:15" x14ac:dyDescent="0.3">
      <c r="B3" s="16"/>
      <c r="C3" s="16"/>
      <c r="D3" s="16"/>
      <c r="E3" s="16"/>
      <c r="F3" s="16"/>
      <c r="G3" s="16"/>
      <c r="H3" s="16"/>
      <c r="I3" s="16"/>
      <c r="J3" s="16"/>
      <c r="K3" s="16"/>
      <c r="L3" s="16"/>
      <c r="M3" s="16"/>
      <c r="N3" s="16"/>
      <c r="O3" s="16"/>
    </row>
    <row r="4" spans="2:15" ht="24.6" x14ac:dyDescent="0.4">
      <c r="B4" s="130" t="s">
        <v>14</v>
      </c>
      <c r="C4" s="16"/>
      <c r="D4" s="16"/>
      <c r="E4" s="16"/>
      <c r="F4" s="16"/>
      <c r="G4" s="16"/>
      <c r="H4" s="16"/>
      <c r="I4" s="16"/>
      <c r="J4" s="16"/>
      <c r="K4" s="16"/>
      <c r="L4" s="16"/>
      <c r="M4" s="16"/>
      <c r="N4" s="16"/>
      <c r="O4" s="16"/>
    </row>
    <row r="5" spans="2:15" x14ac:dyDescent="0.3">
      <c r="B5" s="16"/>
      <c r="C5" s="16"/>
      <c r="D5" s="16"/>
      <c r="E5" s="16"/>
      <c r="F5" s="16"/>
      <c r="G5" s="16"/>
      <c r="H5" s="16"/>
      <c r="I5" s="16"/>
      <c r="J5" s="16"/>
      <c r="K5" s="16"/>
      <c r="L5" s="16"/>
      <c r="M5" s="16"/>
      <c r="N5" s="16"/>
      <c r="O5" s="16"/>
    </row>
    <row r="6" spans="2:15" x14ac:dyDescent="0.3">
      <c r="B6" s="67" t="s">
        <v>365</v>
      </c>
      <c r="C6" s="116"/>
      <c r="D6" s="151"/>
      <c r="E6" s="116"/>
      <c r="F6" s="116"/>
      <c r="G6" s="116"/>
      <c r="H6" s="116"/>
      <c r="I6" s="116"/>
      <c r="J6" s="116"/>
      <c r="K6" s="116"/>
      <c r="L6" s="116"/>
      <c r="M6" s="116"/>
      <c r="N6" s="116"/>
      <c r="O6" s="16"/>
    </row>
    <row r="7" spans="2:15" x14ac:dyDescent="0.3">
      <c r="B7" s="409" t="s">
        <v>366</v>
      </c>
      <c r="C7" s="408" t="s">
        <v>167</v>
      </c>
      <c r="D7" s="408"/>
      <c r="E7" s="408"/>
      <c r="F7" s="417" t="s">
        <v>331</v>
      </c>
      <c r="G7" s="417"/>
      <c r="H7" s="417"/>
      <c r="I7" s="408" t="s">
        <v>183</v>
      </c>
      <c r="J7" s="408"/>
      <c r="K7" s="408"/>
      <c r="L7" s="408" t="s">
        <v>172</v>
      </c>
      <c r="M7" s="408"/>
      <c r="N7" s="408"/>
      <c r="O7" s="16"/>
    </row>
    <row r="8" spans="2:15" x14ac:dyDescent="0.3">
      <c r="B8" s="409"/>
      <c r="C8" s="319">
        <v>2024</v>
      </c>
      <c r="D8" s="286">
        <v>2023</v>
      </c>
      <c r="E8" s="287">
        <v>2022</v>
      </c>
      <c r="F8" s="319">
        <v>2024</v>
      </c>
      <c r="G8" s="286">
        <v>2023</v>
      </c>
      <c r="H8" s="286">
        <v>2022</v>
      </c>
      <c r="I8" s="319">
        <v>2024</v>
      </c>
      <c r="J8" s="286">
        <v>2023</v>
      </c>
      <c r="K8" s="286">
        <v>2022</v>
      </c>
      <c r="L8" s="319">
        <v>2024</v>
      </c>
      <c r="M8" s="286">
        <v>2023</v>
      </c>
      <c r="N8" s="287">
        <v>2022</v>
      </c>
      <c r="O8" s="16"/>
    </row>
    <row r="9" spans="2:15" x14ac:dyDescent="0.3">
      <c r="B9" s="67" t="s">
        <v>235</v>
      </c>
      <c r="C9" s="142">
        <v>677</v>
      </c>
      <c r="D9" s="116">
        <v>625</v>
      </c>
      <c r="E9" s="116">
        <v>814</v>
      </c>
      <c r="F9" s="288">
        <v>0.42365456821026282</v>
      </c>
      <c r="G9" s="289">
        <v>0.42633015006821284</v>
      </c>
      <c r="H9" s="282">
        <v>0.46223736513344693</v>
      </c>
      <c r="I9" s="125">
        <v>14106.595335000005</v>
      </c>
      <c r="J9" s="152">
        <v>9877.1957809999985</v>
      </c>
      <c r="K9" s="152">
        <v>19161.187071000026</v>
      </c>
      <c r="L9" s="288">
        <v>0.47999364603020583</v>
      </c>
      <c r="M9" s="282">
        <v>0.48308620279921072</v>
      </c>
      <c r="N9" s="282">
        <v>0.58151479124594285</v>
      </c>
      <c r="O9" s="16"/>
    </row>
    <row r="10" spans="2:15" x14ac:dyDescent="0.3">
      <c r="B10" s="67" t="s">
        <v>236</v>
      </c>
      <c r="C10" s="142">
        <v>143</v>
      </c>
      <c r="D10" s="116">
        <v>140</v>
      </c>
      <c r="E10" s="116">
        <v>155</v>
      </c>
      <c r="F10" s="288">
        <v>8.9486858573216518E-2</v>
      </c>
      <c r="G10" s="289">
        <v>9.5497953615279671E-2</v>
      </c>
      <c r="H10" s="282">
        <v>8.8018171493469619E-2</v>
      </c>
      <c r="I10" s="125">
        <v>2283.8475130000006</v>
      </c>
      <c r="J10" s="152">
        <v>3404.531398000001</v>
      </c>
      <c r="K10" s="152">
        <v>3160.9892899999995</v>
      </c>
      <c r="L10" s="288">
        <v>7.7710621784266826E-2</v>
      </c>
      <c r="M10" s="282">
        <v>0.16651306522993675</v>
      </c>
      <c r="N10" s="282">
        <v>9.5931531814488824E-2</v>
      </c>
      <c r="O10" s="16"/>
    </row>
    <row r="11" spans="2:15" x14ac:dyDescent="0.3">
      <c r="B11" s="67" t="s">
        <v>237</v>
      </c>
      <c r="C11" s="142">
        <v>68</v>
      </c>
      <c r="D11" s="116">
        <v>58</v>
      </c>
      <c r="E11" s="116">
        <v>60</v>
      </c>
      <c r="F11" s="288">
        <v>4.2553191489361701E-2</v>
      </c>
      <c r="G11" s="289">
        <v>3.9563437926330151E-2</v>
      </c>
      <c r="H11" s="282">
        <v>3.4071550255536626E-2</v>
      </c>
      <c r="I11" s="125">
        <v>2162.8220560000004</v>
      </c>
      <c r="J11" s="152">
        <v>716.63607600000012</v>
      </c>
      <c r="K11" s="152">
        <v>764.12262099999975</v>
      </c>
      <c r="L11" s="288">
        <v>7.3592586993563594E-2</v>
      </c>
      <c r="M11" s="282">
        <v>3.5050130464126181E-2</v>
      </c>
      <c r="N11" s="282">
        <v>2.319003539763087E-2</v>
      </c>
      <c r="O11" s="16"/>
    </row>
    <row r="12" spans="2:15" x14ac:dyDescent="0.3">
      <c r="B12" s="67" t="s">
        <v>238</v>
      </c>
      <c r="C12" s="142">
        <v>123</v>
      </c>
      <c r="D12" s="116">
        <v>107</v>
      </c>
      <c r="E12" s="116">
        <v>102</v>
      </c>
      <c r="F12" s="288">
        <v>7.6971214017521897E-2</v>
      </c>
      <c r="G12" s="289">
        <v>7.298772169167804E-2</v>
      </c>
      <c r="H12" s="282">
        <v>5.7921635434412269E-2</v>
      </c>
      <c r="I12" s="125">
        <v>4726.3089210000026</v>
      </c>
      <c r="J12" s="152">
        <v>1333.5114410000003</v>
      </c>
      <c r="K12" s="152">
        <v>1492.8012929999989</v>
      </c>
      <c r="L12" s="288">
        <v>0.16081826956694781</v>
      </c>
      <c r="M12" s="282">
        <v>6.5221039726801183E-2</v>
      </c>
      <c r="N12" s="282">
        <v>4.5304397324338753E-2</v>
      </c>
      <c r="O12" s="16"/>
    </row>
    <row r="13" spans="2:15" x14ac:dyDescent="0.3">
      <c r="B13" s="67" t="s">
        <v>239</v>
      </c>
      <c r="C13" s="142">
        <v>79</v>
      </c>
      <c r="D13" s="116">
        <v>67</v>
      </c>
      <c r="E13" s="116">
        <v>85</v>
      </c>
      <c r="F13" s="288">
        <v>4.9436795994993739E-2</v>
      </c>
      <c r="G13" s="289">
        <v>4.5702592087312414E-2</v>
      </c>
      <c r="H13" s="282">
        <v>4.8268029528676891E-2</v>
      </c>
      <c r="I13" s="125">
        <v>466.00311899999997</v>
      </c>
      <c r="J13" s="152">
        <v>340.12778700000001</v>
      </c>
      <c r="K13" s="152">
        <v>1538.7655020000002</v>
      </c>
      <c r="L13" s="288">
        <v>1.5856309112042576E-2</v>
      </c>
      <c r="M13" s="282">
        <v>1.6635393762711604E-2</v>
      </c>
      <c r="N13" s="282">
        <v>4.6699345732408637E-2</v>
      </c>
      <c r="O13" s="16"/>
    </row>
    <row r="14" spans="2:15" x14ac:dyDescent="0.3">
      <c r="B14" s="67" t="s">
        <v>240</v>
      </c>
      <c r="C14" s="142">
        <v>45</v>
      </c>
      <c r="D14" s="116">
        <v>64</v>
      </c>
      <c r="E14" s="116">
        <v>85</v>
      </c>
      <c r="F14" s="288">
        <v>2.8160200250312892E-2</v>
      </c>
      <c r="G14" s="289">
        <v>4.3656207366984993E-2</v>
      </c>
      <c r="H14" s="282">
        <v>4.8268029528676891E-2</v>
      </c>
      <c r="I14" s="125">
        <v>717.68772799999988</v>
      </c>
      <c r="J14" s="152">
        <v>433.77536499999997</v>
      </c>
      <c r="K14" s="152">
        <v>2955.4713780000002</v>
      </c>
      <c r="L14" s="288">
        <v>2.442017659776121E-2</v>
      </c>
      <c r="M14" s="282">
        <v>2.121562623561523E-2</v>
      </c>
      <c r="N14" s="282">
        <v>8.9694355315395005E-2</v>
      </c>
      <c r="O14" s="16"/>
    </row>
    <row r="15" spans="2:15" x14ac:dyDescent="0.3">
      <c r="B15" s="67" t="s">
        <v>241</v>
      </c>
      <c r="C15" s="142">
        <v>77</v>
      </c>
      <c r="D15" s="116">
        <v>48</v>
      </c>
      <c r="E15" s="116">
        <v>60</v>
      </c>
      <c r="F15" s="288">
        <v>4.8185231539424278E-2</v>
      </c>
      <c r="G15" s="289">
        <v>3.2742155525238743E-2</v>
      </c>
      <c r="H15" s="282">
        <v>3.4071550255536626E-2</v>
      </c>
      <c r="I15" s="125">
        <v>1332.3262090000005</v>
      </c>
      <c r="J15" s="152">
        <v>1567.0871520000001</v>
      </c>
      <c r="K15" s="152">
        <v>376.48978599999998</v>
      </c>
      <c r="L15" s="288">
        <v>4.5333980281749682E-2</v>
      </c>
      <c r="M15" s="282">
        <v>7.6645051743468084E-2</v>
      </c>
      <c r="N15" s="282">
        <v>1.1425929849793667E-2</v>
      </c>
      <c r="O15" s="16"/>
    </row>
    <row r="16" spans="2:15" x14ac:dyDescent="0.3">
      <c r="B16" s="67" t="s">
        <v>242</v>
      </c>
      <c r="C16" s="142">
        <v>116</v>
      </c>
      <c r="D16" s="116">
        <v>111</v>
      </c>
      <c r="E16" s="116">
        <v>104</v>
      </c>
      <c r="F16" s="288">
        <v>7.2590738423028781E-2</v>
      </c>
      <c r="G16" s="289">
        <v>7.5716234652114592E-2</v>
      </c>
      <c r="H16" s="282">
        <v>5.9057353776263484E-2</v>
      </c>
      <c r="I16" s="125">
        <v>2333.767609</v>
      </c>
      <c r="J16" s="152">
        <v>885.44226700000013</v>
      </c>
      <c r="K16" s="152">
        <v>1377.4759729999998</v>
      </c>
      <c r="L16" s="288">
        <v>7.9409212288934314E-2</v>
      </c>
      <c r="M16" s="282">
        <v>4.3306314063934523E-2</v>
      </c>
      <c r="N16" s="282">
        <v>4.1804437789646369E-2</v>
      </c>
      <c r="O16" s="16"/>
    </row>
    <row r="17" spans="2:15" x14ac:dyDescent="0.3">
      <c r="B17" s="67" t="s">
        <v>243</v>
      </c>
      <c r="C17" s="142">
        <v>58</v>
      </c>
      <c r="D17" s="116">
        <v>47</v>
      </c>
      <c r="E17" s="116">
        <v>66</v>
      </c>
      <c r="F17" s="288">
        <v>3.629536921151439E-2</v>
      </c>
      <c r="G17" s="289">
        <v>3.2060027285129605E-2</v>
      </c>
      <c r="H17" s="282">
        <v>3.7478705281090291E-2</v>
      </c>
      <c r="I17" s="125">
        <v>147.48428499999997</v>
      </c>
      <c r="J17" s="152">
        <v>930.5264139999997</v>
      </c>
      <c r="K17" s="152">
        <v>560.54788900000005</v>
      </c>
      <c r="L17" s="288">
        <v>5.0183278110818479E-3</v>
      </c>
      <c r="M17" s="282">
        <v>4.5511345721053927E-2</v>
      </c>
      <c r="N17" s="282">
        <v>1.7011831649435316E-2</v>
      </c>
      <c r="O17" s="16"/>
    </row>
    <row r="18" spans="2:15" x14ac:dyDescent="0.3">
      <c r="B18" s="67" t="s">
        <v>244</v>
      </c>
      <c r="C18" s="142">
        <v>116</v>
      </c>
      <c r="D18" s="116">
        <v>104</v>
      </c>
      <c r="E18" s="116">
        <v>107</v>
      </c>
      <c r="F18" s="288">
        <v>7.2590738423028781E-2</v>
      </c>
      <c r="G18" s="289">
        <v>7.0941336971350619E-2</v>
      </c>
      <c r="H18" s="282">
        <v>6.0760931289040317E-2</v>
      </c>
      <c r="I18" s="125">
        <v>707.227891</v>
      </c>
      <c r="J18" s="152">
        <v>730.38368800000001</v>
      </c>
      <c r="K18" s="152">
        <v>662.86628099999996</v>
      </c>
      <c r="L18" s="288">
        <v>2.406426823154794E-2</v>
      </c>
      <c r="M18" s="282">
        <v>3.5722515807688184E-2</v>
      </c>
      <c r="N18" s="282">
        <v>2.011704940781479E-2</v>
      </c>
      <c r="O18" s="16"/>
    </row>
    <row r="19" spans="2:15" x14ac:dyDescent="0.3">
      <c r="B19" s="67" t="s">
        <v>245</v>
      </c>
      <c r="C19" s="142">
        <v>48</v>
      </c>
      <c r="D19" s="116">
        <v>52</v>
      </c>
      <c r="E19" s="116">
        <v>57</v>
      </c>
      <c r="F19" s="288">
        <v>3.0037546933667083E-2</v>
      </c>
      <c r="G19" s="289">
        <v>3.5470668485675309E-2</v>
      </c>
      <c r="H19" s="282">
        <v>3.2367972742759793E-2</v>
      </c>
      <c r="I19" s="125">
        <v>131.01178700000003</v>
      </c>
      <c r="J19" s="152">
        <v>160.44491200000002</v>
      </c>
      <c r="K19" s="152">
        <v>581.79362800000001</v>
      </c>
      <c r="L19" s="288">
        <v>4.4578315193488684E-3</v>
      </c>
      <c r="M19" s="282">
        <v>7.847239744465842E-3</v>
      </c>
      <c r="N19" s="282">
        <v>1.7656609628673839E-2</v>
      </c>
      <c r="O19" s="16"/>
    </row>
    <row r="20" spans="2:15" x14ac:dyDescent="0.3">
      <c r="B20" s="67" t="s">
        <v>246</v>
      </c>
      <c r="C20" s="142">
        <v>40</v>
      </c>
      <c r="D20" s="116">
        <v>42</v>
      </c>
      <c r="E20" s="116">
        <v>49</v>
      </c>
      <c r="F20" s="288">
        <v>2.5031289111389236E-2</v>
      </c>
      <c r="G20" s="289">
        <v>2.8649386084583901E-2</v>
      </c>
      <c r="H20" s="282">
        <v>2.7825099375354913E-2</v>
      </c>
      <c r="I20" s="125">
        <v>95.368939000000012</v>
      </c>
      <c r="J20" s="152">
        <v>62.271345999999987</v>
      </c>
      <c r="K20" s="152">
        <v>118.806561</v>
      </c>
      <c r="L20" s="288">
        <v>3.2450413201451831E-3</v>
      </c>
      <c r="M20" s="282">
        <v>3.0456446089894324E-3</v>
      </c>
      <c r="N20" s="282">
        <v>3.6056102506887991E-3</v>
      </c>
      <c r="O20" s="16"/>
    </row>
    <row r="21" spans="2:15" x14ac:dyDescent="0.3">
      <c r="B21" s="67" t="s">
        <v>96</v>
      </c>
      <c r="C21" s="320">
        <v>2</v>
      </c>
      <c r="D21" s="358">
        <v>1</v>
      </c>
      <c r="E21" s="321">
        <v>8</v>
      </c>
      <c r="F21" s="288">
        <v>1.2515644555694619E-3</v>
      </c>
      <c r="G21" s="415">
        <v>6.8212824010914052E-4</v>
      </c>
      <c r="H21" s="282">
        <v>4.5428733674048836E-3</v>
      </c>
      <c r="I21" s="125">
        <v>47.995916000000001</v>
      </c>
      <c r="J21" s="366">
        <v>4.0979999999999999</v>
      </c>
      <c r="K21" s="152">
        <v>121.50227000000001</v>
      </c>
      <c r="L21" s="288">
        <v>1.6331179968167341E-3</v>
      </c>
      <c r="M21" s="415">
        <v>2.0043009199831167E-4</v>
      </c>
      <c r="N21" s="282">
        <v>3.6874211870669173E-3</v>
      </c>
      <c r="O21" s="16"/>
    </row>
    <row r="22" spans="2:15" x14ac:dyDescent="0.3">
      <c r="B22" s="67" t="s">
        <v>364</v>
      </c>
      <c r="C22" s="142">
        <v>6</v>
      </c>
      <c r="D22" s="359"/>
      <c r="E22" s="116">
        <v>9</v>
      </c>
      <c r="F22" s="288">
        <v>3.7546933667083854E-3</v>
      </c>
      <c r="G22" s="416"/>
      <c r="H22" s="282">
        <v>5.1107325383304937E-3</v>
      </c>
      <c r="I22" s="125">
        <v>130.68200999999999</v>
      </c>
      <c r="J22" s="367"/>
      <c r="K22" s="152">
        <v>77.652843000000004</v>
      </c>
      <c r="L22" s="288">
        <v>4.4466104655901222E-3</v>
      </c>
      <c r="M22" s="416"/>
      <c r="N22" s="282">
        <v>2.3566534066744678E-3</v>
      </c>
      <c r="O22" s="16"/>
    </row>
    <row r="23" spans="2:15" x14ac:dyDescent="0.3">
      <c r="B23" s="153" t="s">
        <v>97</v>
      </c>
      <c r="C23" s="137">
        <v>1598</v>
      </c>
      <c r="D23" s="138">
        <v>1466</v>
      </c>
      <c r="E23" s="138">
        <v>1761</v>
      </c>
      <c r="F23" s="248">
        <v>1</v>
      </c>
      <c r="G23" s="248">
        <v>1</v>
      </c>
      <c r="H23" s="249">
        <v>1</v>
      </c>
      <c r="I23" s="137">
        <v>29389.129317999934</v>
      </c>
      <c r="J23" s="138">
        <v>20446.031627</v>
      </c>
      <c r="K23" s="138">
        <v>32950.472386000052</v>
      </c>
      <c r="L23" s="248">
        <v>1</v>
      </c>
      <c r="M23" s="249">
        <v>1</v>
      </c>
      <c r="N23" s="249">
        <v>1</v>
      </c>
      <c r="O23" s="16"/>
    </row>
    <row r="24" spans="2:15" x14ac:dyDescent="0.3">
      <c r="B24" s="16"/>
      <c r="C24" s="154"/>
      <c r="D24" s="155"/>
      <c r="E24" s="156"/>
      <c r="F24" s="157"/>
      <c r="G24" s="158"/>
      <c r="H24" s="158"/>
      <c r="I24" s="159"/>
      <c r="J24" s="160"/>
      <c r="K24" s="160"/>
      <c r="L24" s="116"/>
      <c r="M24" s="116"/>
      <c r="N24" s="116"/>
      <c r="O24" s="16"/>
    </row>
    <row r="25" spans="2:15" x14ac:dyDescent="0.3">
      <c r="B25" s="79" t="s">
        <v>367</v>
      </c>
      <c r="C25" s="16"/>
      <c r="D25" s="16"/>
      <c r="E25" s="16"/>
      <c r="F25" s="16"/>
      <c r="G25" s="16"/>
      <c r="H25" s="16"/>
      <c r="I25" s="16"/>
      <c r="J25" s="16"/>
      <c r="K25" s="16"/>
      <c r="L25" s="16"/>
      <c r="M25" s="16"/>
      <c r="N25" s="16"/>
      <c r="O25" s="16"/>
    </row>
  </sheetData>
  <sheetProtection algorithmName="SHA-512" hashValue="w9NNJmsUI+FJtTO2naVkwTTPKxrz9SmhcaXkpX1RpgyoX+68y93Fv1xFV2XqN19lbNBekpN1VLBHZsrU3lvxHw==" saltValue="z/2xBEEbM3/WOACk/H/G1Q==" spinCount="100000" sheet="1" objects="1" scenarios="1"/>
  <mergeCells count="9">
    <mergeCell ref="D21:D22"/>
    <mergeCell ref="G21:G22"/>
    <mergeCell ref="J21:J22"/>
    <mergeCell ref="M21:M22"/>
    <mergeCell ref="B7:B8"/>
    <mergeCell ref="C7:E7"/>
    <mergeCell ref="F7:H7"/>
    <mergeCell ref="I7:K7"/>
    <mergeCell ref="L7:N7"/>
  </mergeCells>
  <hyperlinks>
    <hyperlink ref="E2" location="Contents!A1" display="Contents" xr:uid="{79A291FC-EB73-49AB-8170-C932B7B61A3D}"/>
    <hyperlink ref="F2" location="'Table 8'!A1" display="Previous" xr:uid="{9F523E1A-A436-4809-B8B5-BA4342BD1022}"/>
    <hyperlink ref="G2" location="'Table 10'!A1" display="Next" xr:uid="{50F2B16C-B166-4373-99EA-9EE88EEA4393}"/>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D1C6D-7CDD-4E33-9AB8-5870EAD3ADB7}">
  <sheetPr codeName="Sheet65">
    <tabColor rgb="FF8A2B80"/>
  </sheetPr>
  <dimension ref="A1:Z28"/>
  <sheetViews>
    <sheetView showGridLines="0" zoomScale="85" zoomScaleNormal="85" workbookViewId="0">
      <selection activeCell="P40" sqref="P40"/>
    </sheetView>
  </sheetViews>
  <sheetFormatPr defaultRowHeight="14.4" x14ac:dyDescent="0.3"/>
  <cols>
    <col min="1" max="1" width="7.77734375" customWidth="1"/>
    <col min="2" max="2" width="27.21875" customWidth="1"/>
    <col min="5" max="5" width="10.5546875" customWidth="1"/>
    <col min="18" max="18" width="10.77734375" customWidth="1"/>
    <col min="19" max="19" width="10.44140625" customWidth="1"/>
    <col min="20" max="20" width="10.77734375" customWidth="1"/>
    <col min="24" max="26" width="10.21875" bestFit="1" customWidth="1"/>
  </cols>
  <sheetData>
    <row r="1" spans="1:26" x14ac:dyDescent="0.3">
      <c r="A1" s="16"/>
      <c r="B1" s="16"/>
      <c r="C1" s="16"/>
      <c r="D1" s="16"/>
      <c r="E1" s="16"/>
      <c r="F1" s="16"/>
      <c r="G1" s="16"/>
      <c r="H1" s="16"/>
      <c r="I1" s="16"/>
      <c r="J1" s="16"/>
      <c r="K1" s="16"/>
      <c r="L1" s="16"/>
      <c r="M1" s="16"/>
      <c r="N1" s="16"/>
      <c r="O1" s="16"/>
      <c r="P1" s="16"/>
      <c r="Q1" s="16"/>
      <c r="R1" s="16"/>
      <c r="S1" s="16"/>
      <c r="T1" s="16"/>
      <c r="U1" s="16"/>
      <c r="V1" s="16"/>
      <c r="W1" s="16"/>
      <c r="X1" s="16"/>
      <c r="Y1" s="16"/>
      <c r="Z1" s="16"/>
    </row>
    <row r="2" spans="1:26" x14ac:dyDescent="0.3">
      <c r="A2" s="16"/>
      <c r="B2" s="16"/>
      <c r="C2" s="16"/>
      <c r="D2" s="16"/>
      <c r="E2" s="26" t="s">
        <v>12</v>
      </c>
      <c r="F2" s="26" t="s">
        <v>89</v>
      </c>
      <c r="G2" s="26" t="s">
        <v>77</v>
      </c>
      <c r="H2" s="16"/>
      <c r="I2" s="16"/>
      <c r="J2" s="16"/>
      <c r="K2" s="16"/>
      <c r="L2" s="16"/>
      <c r="M2" s="16"/>
      <c r="N2" s="16"/>
      <c r="O2" s="16"/>
      <c r="P2" s="16"/>
      <c r="Q2" s="16"/>
      <c r="R2" s="16"/>
      <c r="S2" s="16"/>
      <c r="T2" s="16"/>
      <c r="U2" s="16"/>
      <c r="V2" s="16"/>
      <c r="W2" s="16"/>
      <c r="X2" s="16"/>
      <c r="Y2" s="16"/>
      <c r="Z2" s="16"/>
    </row>
    <row r="3" spans="1:26" x14ac:dyDescent="0.3">
      <c r="A3" s="16"/>
      <c r="B3" s="16"/>
      <c r="C3" s="16"/>
      <c r="D3" s="16"/>
      <c r="E3" s="16"/>
      <c r="F3" s="16"/>
      <c r="G3" s="16"/>
      <c r="H3" s="16"/>
      <c r="I3" s="16"/>
      <c r="J3" s="16"/>
      <c r="K3" s="16"/>
      <c r="L3" s="16"/>
      <c r="M3" s="16"/>
      <c r="N3" s="16"/>
      <c r="O3" s="16"/>
      <c r="P3" s="16"/>
      <c r="Q3" s="16"/>
      <c r="R3" s="16"/>
      <c r="S3" s="16"/>
      <c r="T3" s="16"/>
      <c r="U3" s="16"/>
      <c r="V3" s="16"/>
      <c r="W3" s="16"/>
      <c r="X3" s="16"/>
      <c r="Y3" s="16"/>
      <c r="Z3" s="16"/>
    </row>
    <row r="4" spans="1:26" ht="24.6" x14ac:dyDescent="0.4">
      <c r="A4" s="16"/>
      <c r="B4" s="130" t="s">
        <v>14</v>
      </c>
      <c r="C4" s="16"/>
      <c r="D4" s="16"/>
      <c r="E4" s="16"/>
      <c r="F4" s="16"/>
      <c r="G4" s="16"/>
      <c r="H4" s="16"/>
      <c r="I4" s="16"/>
      <c r="J4" s="16"/>
      <c r="K4" s="16"/>
      <c r="L4" s="16"/>
      <c r="M4" s="16"/>
      <c r="N4" s="16"/>
      <c r="O4" s="16"/>
      <c r="P4" s="16"/>
      <c r="Q4" s="16"/>
      <c r="R4" s="16"/>
      <c r="S4" s="16"/>
      <c r="T4" s="16"/>
      <c r="U4" s="16"/>
      <c r="V4" s="16"/>
      <c r="W4" s="16"/>
      <c r="X4" s="16"/>
      <c r="Y4" s="16"/>
      <c r="Z4" s="16"/>
    </row>
    <row r="5" spans="1:26" x14ac:dyDescent="0.3">
      <c r="A5" s="16"/>
      <c r="B5" s="16"/>
      <c r="C5" s="16"/>
      <c r="D5" s="16"/>
      <c r="E5" s="16"/>
      <c r="F5" s="16"/>
      <c r="G5" s="16"/>
      <c r="H5" s="16"/>
      <c r="I5" s="16"/>
      <c r="J5" s="16"/>
      <c r="K5" s="16"/>
      <c r="L5" s="16"/>
      <c r="M5" s="16"/>
      <c r="N5" s="16"/>
      <c r="O5" s="16"/>
      <c r="P5" s="16"/>
      <c r="Q5" s="16"/>
      <c r="R5" s="16"/>
      <c r="S5" s="16"/>
      <c r="T5" s="16"/>
      <c r="U5" s="16"/>
      <c r="V5" s="16"/>
      <c r="W5" s="16"/>
      <c r="X5" s="16"/>
      <c r="Y5" s="16"/>
      <c r="Z5" s="16"/>
    </row>
    <row r="6" spans="1:26" x14ac:dyDescent="0.3">
      <c r="A6" s="16"/>
      <c r="B6" s="67" t="s">
        <v>368</v>
      </c>
      <c r="C6" s="116"/>
      <c r="D6" s="116"/>
      <c r="E6" s="116"/>
      <c r="F6" s="116"/>
      <c r="G6" s="116"/>
      <c r="H6" s="116"/>
      <c r="I6" s="116"/>
      <c r="J6" s="116"/>
      <c r="K6" s="116"/>
      <c r="L6" s="116"/>
      <c r="M6" s="116"/>
      <c r="N6" s="116"/>
      <c r="O6" s="116"/>
      <c r="P6" s="116"/>
      <c r="Q6" s="116"/>
      <c r="R6" s="116"/>
      <c r="S6" s="116"/>
      <c r="T6" s="116"/>
      <c r="U6" s="116"/>
      <c r="V6" s="116"/>
      <c r="W6" s="116"/>
      <c r="X6" s="116"/>
      <c r="Y6" s="116"/>
      <c r="Z6" s="116"/>
    </row>
    <row r="7" spans="1:26" x14ac:dyDescent="0.3">
      <c r="A7" s="16"/>
      <c r="B7" s="409" t="s">
        <v>366</v>
      </c>
      <c r="C7" s="407" t="s">
        <v>211</v>
      </c>
      <c r="D7" s="408"/>
      <c r="E7" s="408"/>
      <c r="F7" s="408"/>
      <c r="G7" s="408"/>
      <c r="H7" s="422"/>
      <c r="I7" s="423" t="s">
        <v>177</v>
      </c>
      <c r="J7" s="424"/>
      <c r="K7" s="424"/>
      <c r="L7" s="424"/>
      <c r="M7" s="424"/>
      <c r="N7" s="425"/>
      <c r="O7" s="423" t="s">
        <v>93</v>
      </c>
      <c r="P7" s="424"/>
      <c r="Q7" s="424"/>
      <c r="R7" s="424"/>
      <c r="S7" s="424"/>
      <c r="T7" s="425"/>
      <c r="U7" s="423" t="s">
        <v>369</v>
      </c>
      <c r="V7" s="424"/>
      <c r="W7" s="424"/>
      <c r="X7" s="424"/>
      <c r="Y7" s="424"/>
      <c r="Z7" s="425"/>
    </row>
    <row r="8" spans="1:26" x14ac:dyDescent="0.3">
      <c r="A8" s="16"/>
      <c r="B8" s="409"/>
      <c r="C8" s="426" t="s">
        <v>370</v>
      </c>
      <c r="D8" s="427"/>
      <c r="E8" s="428"/>
      <c r="F8" s="426" t="s">
        <v>295</v>
      </c>
      <c r="G8" s="427"/>
      <c r="H8" s="428"/>
      <c r="I8" s="426" t="s">
        <v>370</v>
      </c>
      <c r="J8" s="427"/>
      <c r="K8" s="428"/>
      <c r="L8" s="426" t="s">
        <v>295</v>
      </c>
      <c r="M8" s="427"/>
      <c r="N8" s="428"/>
      <c r="O8" s="426" t="s">
        <v>370</v>
      </c>
      <c r="P8" s="427"/>
      <c r="Q8" s="428"/>
      <c r="R8" s="426" t="s">
        <v>295</v>
      </c>
      <c r="S8" s="427"/>
      <c r="T8" s="428"/>
      <c r="U8" s="426" t="s">
        <v>370</v>
      </c>
      <c r="V8" s="427"/>
      <c r="W8" s="428"/>
      <c r="X8" s="426" t="s">
        <v>295</v>
      </c>
      <c r="Y8" s="427"/>
      <c r="Z8" s="428"/>
    </row>
    <row r="9" spans="1:26" x14ac:dyDescent="0.3">
      <c r="A9" s="16"/>
      <c r="B9" s="409"/>
      <c r="C9" s="285">
        <v>2024</v>
      </c>
      <c r="D9" s="286">
        <v>2023</v>
      </c>
      <c r="E9" s="286">
        <v>2022</v>
      </c>
      <c r="F9" s="285">
        <v>2024</v>
      </c>
      <c r="G9" s="286">
        <v>2023</v>
      </c>
      <c r="H9" s="286">
        <v>2022</v>
      </c>
      <c r="I9" s="285">
        <v>2024</v>
      </c>
      <c r="J9" s="286">
        <v>2023</v>
      </c>
      <c r="K9" s="286">
        <v>2022</v>
      </c>
      <c r="L9" s="285">
        <v>2024</v>
      </c>
      <c r="M9" s="286">
        <v>2023</v>
      </c>
      <c r="N9" s="286">
        <v>2022</v>
      </c>
      <c r="O9" s="285">
        <v>2024</v>
      </c>
      <c r="P9" s="286">
        <v>2023</v>
      </c>
      <c r="Q9" s="286">
        <v>2022</v>
      </c>
      <c r="R9" s="285">
        <v>2024</v>
      </c>
      <c r="S9" s="286">
        <v>2023</v>
      </c>
      <c r="T9" s="286">
        <v>2022</v>
      </c>
      <c r="U9" s="285">
        <v>2024</v>
      </c>
      <c r="V9" s="286">
        <v>2023</v>
      </c>
      <c r="W9" s="286">
        <v>2022</v>
      </c>
      <c r="X9" s="285">
        <v>2024</v>
      </c>
      <c r="Y9" s="286">
        <v>2023</v>
      </c>
      <c r="Z9" s="286">
        <v>2022</v>
      </c>
    </row>
    <row r="10" spans="1:26" x14ac:dyDescent="0.3">
      <c r="A10" s="16"/>
      <c r="B10" s="67" t="s">
        <v>235</v>
      </c>
      <c r="C10" s="134">
        <v>481</v>
      </c>
      <c r="D10" s="135">
        <v>449</v>
      </c>
      <c r="E10" s="135">
        <v>618</v>
      </c>
      <c r="F10" s="322">
        <v>0.49131767109295199</v>
      </c>
      <c r="G10" s="323">
        <v>0.51847575057736717</v>
      </c>
      <c r="H10" s="324">
        <v>0.55927601809954752</v>
      </c>
      <c r="I10" s="134">
        <v>119</v>
      </c>
      <c r="J10" s="135">
        <v>125</v>
      </c>
      <c r="K10" s="135">
        <v>137</v>
      </c>
      <c r="L10" s="322">
        <v>0.28813559322033899</v>
      </c>
      <c r="M10" s="323">
        <v>0.30637254901960786</v>
      </c>
      <c r="N10" s="324">
        <v>0.31136363636363634</v>
      </c>
      <c r="O10" s="134">
        <v>82</v>
      </c>
      <c r="P10" s="135">
        <v>65</v>
      </c>
      <c r="Q10" s="135">
        <v>77</v>
      </c>
      <c r="R10" s="322">
        <v>0.38497652582159625</v>
      </c>
      <c r="S10" s="323">
        <v>0.3155339805825243</v>
      </c>
      <c r="T10" s="325">
        <v>0.33047210300429186</v>
      </c>
      <c r="U10" s="135">
        <v>14</v>
      </c>
      <c r="V10" s="135">
        <v>10</v>
      </c>
      <c r="W10" s="135">
        <v>7</v>
      </c>
      <c r="X10" s="288">
        <v>0.3783783783783784</v>
      </c>
      <c r="Y10" s="289">
        <v>0.29411764705882354</v>
      </c>
      <c r="Z10" s="289">
        <v>0.26923076923076922</v>
      </c>
    </row>
    <row r="11" spans="1:26" x14ac:dyDescent="0.3">
      <c r="A11" s="16"/>
      <c r="B11" s="67" t="s">
        <v>236</v>
      </c>
      <c r="C11" s="134">
        <v>75</v>
      </c>
      <c r="D11" s="135">
        <v>69</v>
      </c>
      <c r="E11" s="135">
        <v>74</v>
      </c>
      <c r="F11" s="322">
        <v>7.6608784473953015E-2</v>
      </c>
      <c r="G11" s="323">
        <v>7.9676674364896075E-2</v>
      </c>
      <c r="H11" s="324">
        <v>6.6968325791855202E-2</v>
      </c>
      <c r="I11" s="134">
        <v>38</v>
      </c>
      <c r="J11" s="135">
        <v>43</v>
      </c>
      <c r="K11" s="135">
        <v>43</v>
      </c>
      <c r="L11" s="322">
        <v>9.2009685230024216E-2</v>
      </c>
      <c r="M11" s="323">
        <v>0.1053921568627451</v>
      </c>
      <c r="N11" s="324">
        <v>9.7727272727272732E-2</v>
      </c>
      <c r="O11" s="134">
        <v>27</v>
      </c>
      <c r="P11" s="135">
        <v>29</v>
      </c>
      <c r="Q11" s="135">
        <v>38</v>
      </c>
      <c r="R11" s="322">
        <v>0.12676056338028169</v>
      </c>
      <c r="S11" s="323">
        <v>0.14077669902912621</v>
      </c>
      <c r="T11" s="325">
        <v>0.1630901287553648</v>
      </c>
      <c r="U11" s="135">
        <v>6</v>
      </c>
      <c r="V11" s="135">
        <v>2</v>
      </c>
      <c r="W11" s="135">
        <v>5</v>
      </c>
      <c r="X11" s="322">
        <v>0.16216216216216217</v>
      </c>
      <c r="Y11" s="323">
        <v>5.8823529411764705E-2</v>
      </c>
      <c r="Z11" s="326">
        <v>0.19230769230769232</v>
      </c>
    </row>
    <row r="12" spans="1:26" x14ac:dyDescent="0.3">
      <c r="A12" s="16"/>
      <c r="B12" s="67" t="s">
        <v>237</v>
      </c>
      <c r="C12" s="134">
        <v>31</v>
      </c>
      <c r="D12" s="135">
        <v>25</v>
      </c>
      <c r="E12" s="135">
        <v>31</v>
      </c>
      <c r="F12" s="322">
        <v>3.1664964249233915E-2</v>
      </c>
      <c r="G12" s="323">
        <v>2.8868360277136258E-2</v>
      </c>
      <c r="H12" s="324">
        <v>2.8054298642533938E-2</v>
      </c>
      <c r="I12" s="134">
        <v>30</v>
      </c>
      <c r="J12" s="135">
        <v>25</v>
      </c>
      <c r="K12" s="135">
        <v>20</v>
      </c>
      <c r="L12" s="322">
        <v>7.2639225181598058E-2</v>
      </c>
      <c r="M12" s="323">
        <v>6.1274509803921566E-2</v>
      </c>
      <c r="N12" s="324">
        <v>4.5454545454545456E-2</v>
      </c>
      <c r="O12" s="134">
        <v>6</v>
      </c>
      <c r="P12" s="135">
        <v>9</v>
      </c>
      <c r="Q12" s="135">
        <v>8</v>
      </c>
      <c r="R12" s="322">
        <v>2.8169014084507043E-2</v>
      </c>
      <c r="S12" s="323">
        <v>4.3689320388349516E-2</v>
      </c>
      <c r="T12" s="325">
        <v>3.4334763948497854E-2</v>
      </c>
      <c r="U12" s="133">
        <v>2</v>
      </c>
      <c r="V12" s="133">
        <v>3</v>
      </c>
      <c r="W12" s="385">
        <v>3</v>
      </c>
      <c r="X12" s="323">
        <v>5.4054054054054057E-2</v>
      </c>
      <c r="Y12" s="323">
        <v>8.8235294117647065E-2</v>
      </c>
      <c r="Z12" s="395">
        <v>0.11538461538461539</v>
      </c>
    </row>
    <row r="13" spans="1:26" x14ac:dyDescent="0.3">
      <c r="A13" s="16"/>
      <c r="B13" s="67" t="s">
        <v>238</v>
      </c>
      <c r="C13" s="134">
        <v>94</v>
      </c>
      <c r="D13" s="135">
        <v>74</v>
      </c>
      <c r="E13" s="135">
        <v>72</v>
      </c>
      <c r="F13" s="322">
        <v>9.6016343207354443E-2</v>
      </c>
      <c r="G13" s="323">
        <v>8.5450346420323328E-2</v>
      </c>
      <c r="H13" s="324">
        <v>6.5158371040723986E-2</v>
      </c>
      <c r="I13" s="134">
        <v>15</v>
      </c>
      <c r="J13" s="135">
        <v>20</v>
      </c>
      <c r="K13" s="135">
        <v>14</v>
      </c>
      <c r="L13" s="322">
        <v>3.6319612590799029E-2</v>
      </c>
      <c r="M13" s="323">
        <v>4.9019607843137254E-2</v>
      </c>
      <c r="N13" s="324">
        <v>3.1818181818181815E-2</v>
      </c>
      <c r="O13" s="134">
        <v>15</v>
      </c>
      <c r="P13" s="135">
        <v>19</v>
      </c>
      <c r="Q13" s="135">
        <v>15</v>
      </c>
      <c r="R13" s="322">
        <v>7.0422535211267609E-2</v>
      </c>
      <c r="S13" s="323">
        <v>9.2233009708737865E-2</v>
      </c>
      <c r="T13" s="325">
        <v>6.4377682403433473E-2</v>
      </c>
      <c r="U13" s="133">
        <v>2</v>
      </c>
      <c r="V13" s="420">
        <v>2</v>
      </c>
      <c r="W13" s="386"/>
      <c r="X13" s="323">
        <v>5.4054054054054057E-2</v>
      </c>
      <c r="Y13" s="395">
        <v>5.8823529411764705E-2</v>
      </c>
      <c r="Z13" s="396"/>
    </row>
    <row r="14" spans="1:26" x14ac:dyDescent="0.3">
      <c r="A14" s="16"/>
      <c r="B14" s="67" t="s">
        <v>239</v>
      </c>
      <c r="C14" s="134">
        <v>39</v>
      </c>
      <c r="D14" s="135">
        <v>31</v>
      </c>
      <c r="E14" s="135">
        <v>32</v>
      </c>
      <c r="F14" s="322">
        <v>3.9836567926455568E-2</v>
      </c>
      <c r="G14" s="323">
        <v>3.5796766743648963E-2</v>
      </c>
      <c r="H14" s="324">
        <v>2.8959276018099549E-2</v>
      </c>
      <c r="I14" s="134">
        <v>33</v>
      </c>
      <c r="J14" s="135">
        <v>25</v>
      </c>
      <c r="K14" s="135">
        <v>36</v>
      </c>
      <c r="L14" s="322">
        <v>7.990314769975787E-2</v>
      </c>
      <c r="M14" s="323">
        <v>6.1274509803921566E-2</v>
      </c>
      <c r="N14" s="324">
        <v>8.1818181818181818E-2</v>
      </c>
      <c r="O14" s="134">
        <v>7</v>
      </c>
      <c r="P14" s="135">
        <v>10</v>
      </c>
      <c r="Q14" s="135">
        <v>17</v>
      </c>
      <c r="R14" s="322">
        <v>3.2863849765258218E-2</v>
      </c>
      <c r="S14" s="323">
        <v>4.8543689320388349E-2</v>
      </c>
      <c r="T14" s="323">
        <v>7.2961373390557943E-2</v>
      </c>
      <c r="U14" s="385">
        <v>1</v>
      </c>
      <c r="V14" s="421"/>
      <c r="W14" s="135">
        <v>0</v>
      </c>
      <c r="X14" s="415">
        <v>2.7027027027027029E-2</v>
      </c>
      <c r="Y14" s="396"/>
      <c r="Z14" s="326">
        <v>0</v>
      </c>
    </row>
    <row r="15" spans="1:26" x14ac:dyDescent="0.3">
      <c r="A15" s="16"/>
      <c r="B15" s="67" t="s">
        <v>240</v>
      </c>
      <c r="C15" s="134">
        <v>16</v>
      </c>
      <c r="D15" s="135">
        <v>16</v>
      </c>
      <c r="E15" s="135">
        <v>19</v>
      </c>
      <c r="F15" s="322">
        <v>1.634320735444331E-2</v>
      </c>
      <c r="G15" s="323">
        <v>1.8475750577367205E-2</v>
      </c>
      <c r="H15" s="324">
        <v>1.7194570135746608E-2</v>
      </c>
      <c r="I15" s="134">
        <v>20</v>
      </c>
      <c r="J15" s="135">
        <v>31</v>
      </c>
      <c r="K15" s="135">
        <v>43</v>
      </c>
      <c r="L15" s="322">
        <v>4.8426150121065374E-2</v>
      </c>
      <c r="M15" s="323">
        <v>7.5980392156862739E-2</v>
      </c>
      <c r="N15" s="324">
        <v>9.7727272727272732E-2</v>
      </c>
      <c r="O15" s="134">
        <v>12</v>
      </c>
      <c r="P15" s="135">
        <v>14</v>
      </c>
      <c r="Q15" s="135">
        <v>20</v>
      </c>
      <c r="R15" s="322">
        <v>5.6338028169014086E-2</v>
      </c>
      <c r="S15" s="323">
        <v>6.7961165048543687E-2</v>
      </c>
      <c r="T15" s="323">
        <v>8.5836909871244635E-2</v>
      </c>
      <c r="U15" s="386"/>
      <c r="V15" s="135">
        <v>3</v>
      </c>
      <c r="W15" s="135">
        <v>4</v>
      </c>
      <c r="X15" s="416"/>
      <c r="Y15" s="323">
        <v>8.8235294117647065E-2</v>
      </c>
      <c r="Z15" s="323">
        <v>0.15384615384615385</v>
      </c>
    </row>
    <row r="16" spans="1:26" x14ac:dyDescent="0.3">
      <c r="A16" s="16"/>
      <c r="B16" s="67" t="s">
        <v>241</v>
      </c>
      <c r="C16" s="134">
        <v>31</v>
      </c>
      <c r="D16" s="135">
        <v>18</v>
      </c>
      <c r="E16" s="135">
        <v>27</v>
      </c>
      <c r="F16" s="322">
        <v>3.1664964249233915E-2</v>
      </c>
      <c r="G16" s="323">
        <v>2.0785219399538105E-2</v>
      </c>
      <c r="H16" s="324">
        <v>2.4434389140271493E-2</v>
      </c>
      <c r="I16" s="134">
        <v>25</v>
      </c>
      <c r="J16" s="135">
        <v>20</v>
      </c>
      <c r="K16" s="135">
        <v>21</v>
      </c>
      <c r="L16" s="322">
        <v>6.0532687651331719E-2</v>
      </c>
      <c r="M16" s="323">
        <v>4.9019607843137254E-2</v>
      </c>
      <c r="N16" s="324">
        <v>4.7727272727272729E-2</v>
      </c>
      <c r="O16" s="134">
        <v>17</v>
      </c>
      <c r="P16" s="135">
        <v>5</v>
      </c>
      <c r="Q16" s="135">
        <v>10</v>
      </c>
      <c r="R16" s="322">
        <v>7.9812206572769953E-2</v>
      </c>
      <c r="S16" s="323">
        <v>2.4271844660194174E-2</v>
      </c>
      <c r="T16" s="325">
        <v>4.2918454935622317E-2</v>
      </c>
      <c r="U16" s="135">
        <v>6</v>
      </c>
      <c r="V16" s="135">
        <v>7</v>
      </c>
      <c r="W16" s="135">
        <v>3</v>
      </c>
      <c r="X16" s="322">
        <v>0.16216216216216217</v>
      </c>
      <c r="Y16" s="323">
        <v>0.20588235294117646</v>
      </c>
      <c r="Z16" s="323">
        <v>0.11538461538461539</v>
      </c>
    </row>
    <row r="17" spans="1:26" x14ac:dyDescent="0.3">
      <c r="A17" s="16"/>
      <c r="B17" s="67" t="s">
        <v>242</v>
      </c>
      <c r="C17" s="134">
        <v>47</v>
      </c>
      <c r="D17" s="135">
        <v>34</v>
      </c>
      <c r="E17" s="135">
        <v>37</v>
      </c>
      <c r="F17" s="322">
        <v>4.8008171603677222E-2</v>
      </c>
      <c r="G17" s="323">
        <v>3.9260969976905313E-2</v>
      </c>
      <c r="H17" s="324">
        <v>3.3484162895927601E-2</v>
      </c>
      <c r="I17" s="134">
        <v>49</v>
      </c>
      <c r="J17" s="135">
        <v>53</v>
      </c>
      <c r="K17" s="135">
        <v>48</v>
      </c>
      <c r="L17" s="322">
        <v>0.11864406779661017</v>
      </c>
      <c r="M17" s="323">
        <v>0.12990196078431374</v>
      </c>
      <c r="N17" s="324">
        <v>0.10909090909090909</v>
      </c>
      <c r="O17" s="134">
        <v>19</v>
      </c>
      <c r="P17" s="135">
        <v>24</v>
      </c>
      <c r="Q17" s="135">
        <v>18</v>
      </c>
      <c r="R17" s="322">
        <v>8.9201877934272297E-2</v>
      </c>
      <c r="S17" s="323">
        <v>0.11650485436893204</v>
      </c>
      <c r="T17" s="325">
        <v>7.7253218884120178E-2</v>
      </c>
      <c r="U17" s="135">
        <v>3</v>
      </c>
      <c r="V17" s="135">
        <v>3</v>
      </c>
      <c r="W17" s="135">
        <v>3</v>
      </c>
      <c r="X17" s="322">
        <v>8.1081081081081086E-2</v>
      </c>
      <c r="Y17" s="323">
        <v>8.8235294117647065E-2</v>
      </c>
      <c r="Z17" s="323">
        <v>0.11538461538461539</v>
      </c>
    </row>
    <row r="18" spans="1:26" x14ac:dyDescent="0.3">
      <c r="A18" s="16"/>
      <c r="B18" s="67" t="s">
        <v>243</v>
      </c>
      <c r="C18" s="134">
        <v>22</v>
      </c>
      <c r="D18" s="135">
        <v>27</v>
      </c>
      <c r="E18" s="135">
        <v>40</v>
      </c>
      <c r="F18" s="322">
        <v>2.247191011235955E-2</v>
      </c>
      <c r="G18" s="323">
        <v>3.117782909930716E-2</v>
      </c>
      <c r="H18" s="324">
        <v>3.6199095022624438E-2</v>
      </c>
      <c r="I18" s="134">
        <v>34</v>
      </c>
      <c r="J18" s="135">
        <v>17</v>
      </c>
      <c r="K18" s="135">
        <v>23</v>
      </c>
      <c r="L18" s="322">
        <v>8.2324455205811137E-2</v>
      </c>
      <c r="M18" s="323">
        <v>4.1666666666666664E-2</v>
      </c>
      <c r="N18" s="324">
        <v>5.2272727272727269E-2</v>
      </c>
      <c r="O18" s="134">
        <v>4</v>
      </c>
      <c r="P18" s="135">
        <v>4</v>
      </c>
      <c r="Q18" s="135">
        <v>4</v>
      </c>
      <c r="R18" s="322">
        <v>1.8779342723004695E-2</v>
      </c>
      <c r="S18" s="323">
        <v>1.9417475728155338E-2</v>
      </c>
      <c r="T18" s="325">
        <v>1.7167381974248927E-2</v>
      </c>
      <c r="U18" s="135">
        <v>0</v>
      </c>
      <c r="V18" s="135">
        <v>0</v>
      </c>
      <c r="W18" s="135">
        <v>0</v>
      </c>
      <c r="X18" s="322">
        <v>0</v>
      </c>
      <c r="Y18" s="323">
        <v>0</v>
      </c>
      <c r="Z18" s="323">
        <v>0</v>
      </c>
    </row>
    <row r="19" spans="1:26" x14ac:dyDescent="0.3">
      <c r="A19" s="16"/>
      <c r="B19" s="67" t="s">
        <v>244</v>
      </c>
      <c r="C19" s="134">
        <v>70</v>
      </c>
      <c r="D19" s="135">
        <v>58</v>
      </c>
      <c r="E19" s="135">
        <v>67</v>
      </c>
      <c r="F19" s="322">
        <v>7.1501532175689483E-2</v>
      </c>
      <c r="G19" s="323">
        <v>6.6974595842956119E-2</v>
      </c>
      <c r="H19" s="324">
        <v>6.0633484162895927E-2</v>
      </c>
      <c r="I19" s="134">
        <v>33</v>
      </c>
      <c r="J19" s="135">
        <v>27</v>
      </c>
      <c r="K19" s="135">
        <v>31</v>
      </c>
      <c r="L19" s="322">
        <v>7.990314769975787E-2</v>
      </c>
      <c r="M19" s="323">
        <v>6.6176470588235295E-2</v>
      </c>
      <c r="N19" s="324">
        <v>7.045454545454545E-2</v>
      </c>
      <c r="O19" s="134">
        <v>16</v>
      </c>
      <c r="P19" s="135">
        <v>19</v>
      </c>
      <c r="Q19" s="135">
        <v>12</v>
      </c>
      <c r="R19" s="322">
        <v>7.5117370892018781E-2</v>
      </c>
      <c r="S19" s="323">
        <v>9.2233009708737865E-2</v>
      </c>
      <c r="T19" s="325">
        <v>5.1502145922746781E-2</v>
      </c>
      <c r="U19" s="134">
        <v>2</v>
      </c>
      <c r="V19" s="135">
        <v>3</v>
      </c>
      <c r="W19" s="133">
        <v>0</v>
      </c>
      <c r="X19" s="327">
        <v>5.4054054054054057E-2</v>
      </c>
      <c r="Y19" s="326">
        <v>8.8235294117647065E-2</v>
      </c>
      <c r="Z19" s="323">
        <v>0</v>
      </c>
    </row>
    <row r="20" spans="1:26" x14ac:dyDescent="0.3">
      <c r="A20" s="16"/>
      <c r="B20" s="67" t="s">
        <v>245</v>
      </c>
      <c r="C20" s="134">
        <v>39</v>
      </c>
      <c r="D20" s="135">
        <v>29</v>
      </c>
      <c r="E20" s="135">
        <v>37</v>
      </c>
      <c r="F20" s="322">
        <v>3.9836567926455568E-2</v>
      </c>
      <c r="G20" s="323">
        <v>3.348729792147806E-2</v>
      </c>
      <c r="H20" s="324">
        <v>3.3484162895927601E-2</v>
      </c>
      <c r="I20" s="134">
        <v>7</v>
      </c>
      <c r="J20" s="135">
        <v>16</v>
      </c>
      <c r="K20" s="135">
        <v>15</v>
      </c>
      <c r="L20" s="322">
        <v>1.6949152542372881E-2</v>
      </c>
      <c r="M20" s="323">
        <v>3.9215686274509803E-2</v>
      </c>
      <c r="N20" s="324">
        <v>3.4090909090909088E-2</v>
      </c>
      <c r="O20" s="134">
        <v>3</v>
      </c>
      <c r="P20" s="135">
        <v>6</v>
      </c>
      <c r="Q20" s="135">
        <v>8</v>
      </c>
      <c r="R20" s="322">
        <v>1.4084507042253521E-2</v>
      </c>
      <c r="S20" s="323">
        <v>2.9126213592233011E-2</v>
      </c>
      <c r="T20" s="323">
        <v>3.4334763948497854E-2</v>
      </c>
      <c r="U20" s="385">
        <v>1</v>
      </c>
      <c r="V20" s="385">
        <v>1</v>
      </c>
      <c r="W20" s="385">
        <v>1</v>
      </c>
      <c r="X20" s="415">
        <v>2.7027027027027029E-2</v>
      </c>
      <c r="Y20" s="415">
        <v>2.9411764705882353E-2</v>
      </c>
      <c r="Z20" s="415">
        <v>3.8461538461538464E-2</v>
      </c>
    </row>
    <row r="21" spans="1:26" x14ac:dyDescent="0.3">
      <c r="A21" s="16"/>
      <c r="B21" s="67" t="s">
        <v>246</v>
      </c>
      <c r="C21" s="134">
        <v>29</v>
      </c>
      <c r="D21" s="135">
        <v>36</v>
      </c>
      <c r="E21" s="148">
        <v>41</v>
      </c>
      <c r="F21" s="323">
        <v>2.9622063329928498E-2</v>
      </c>
      <c r="G21" s="323">
        <v>4.1570438799076209E-2</v>
      </c>
      <c r="H21" s="324">
        <v>3.7104072398190045E-2</v>
      </c>
      <c r="I21" s="134">
        <v>9</v>
      </c>
      <c r="J21" s="135">
        <v>5</v>
      </c>
      <c r="K21" s="135">
        <v>6</v>
      </c>
      <c r="L21" s="322">
        <v>2.1791767554479417E-2</v>
      </c>
      <c r="M21" s="323">
        <v>1.2254901960784314E-2</v>
      </c>
      <c r="N21" s="324">
        <v>1.3636363636363636E-2</v>
      </c>
      <c r="O21" s="134">
        <v>3</v>
      </c>
      <c r="P21" s="135">
        <v>2</v>
      </c>
      <c r="Q21" s="135">
        <v>2</v>
      </c>
      <c r="R21" s="322">
        <v>1.4084507042253521E-2</v>
      </c>
      <c r="S21" s="323">
        <v>9.7087378640776691E-3</v>
      </c>
      <c r="T21" s="323">
        <v>8.5836909871244635E-3</v>
      </c>
      <c r="U21" s="386"/>
      <c r="V21" s="386"/>
      <c r="W21" s="386"/>
      <c r="X21" s="416"/>
      <c r="Y21" s="416"/>
      <c r="Z21" s="416"/>
    </row>
    <row r="22" spans="1:26" x14ac:dyDescent="0.3">
      <c r="A22" s="16"/>
      <c r="B22" s="67" t="s">
        <v>96</v>
      </c>
      <c r="C22" s="134">
        <v>0</v>
      </c>
      <c r="D22" s="135">
        <v>0</v>
      </c>
      <c r="E22" s="148">
        <v>2</v>
      </c>
      <c r="F22" s="324">
        <v>0</v>
      </c>
      <c r="G22" s="323">
        <v>0</v>
      </c>
      <c r="H22" s="323">
        <v>1.8099547511312218E-3</v>
      </c>
      <c r="I22" s="385">
        <v>1</v>
      </c>
      <c r="J22" s="385">
        <v>1</v>
      </c>
      <c r="K22" s="135">
        <v>3</v>
      </c>
      <c r="L22" s="415">
        <v>2.4213075060532689E-3</v>
      </c>
      <c r="M22" s="415">
        <v>2.4509803921568627E-3</v>
      </c>
      <c r="N22" s="324">
        <v>6.8181818181818179E-3</v>
      </c>
      <c r="O22" s="385">
        <v>2</v>
      </c>
      <c r="P22" s="135">
        <v>0</v>
      </c>
      <c r="Q22" s="385">
        <v>4</v>
      </c>
      <c r="R22" s="395">
        <v>9.3896713615023476E-3</v>
      </c>
      <c r="S22" s="323">
        <v>0</v>
      </c>
      <c r="T22" s="395">
        <v>1.7167381974248927E-2</v>
      </c>
      <c r="U22" s="135">
        <v>0</v>
      </c>
      <c r="V22" s="135">
        <v>0</v>
      </c>
      <c r="W22" s="135">
        <v>0</v>
      </c>
      <c r="X22" s="322">
        <v>0</v>
      </c>
      <c r="Y22" s="323">
        <v>0</v>
      </c>
      <c r="Z22" s="323">
        <v>0</v>
      </c>
    </row>
    <row r="23" spans="1:26" x14ac:dyDescent="0.3">
      <c r="A23" s="16"/>
      <c r="B23" s="67" t="s">
        <v>364</v>
      </c>
      <c r="C23" s="134">
        <v>5</v>
      </c>
      <c r="D23" s="135">
        <v>0</v>
      </c>
      <c r="E23" s="148">
        <v>8</v>
      </c>
      <c r="F23" s="324">
        <v>5.1072522982635342E-3</v>
      </c>
      <c r="G23" s="323">
        <v>0</v>
      </c>
      <c r="H23" s="323">
        <v>7.2398190045248872E-3</v>
      </c>
      <c r="I23" s="386"/>
      <c r="J23" s="419"/>
      <c r="K23" s="135">
        <v>0</v>
      </c>
      <c r="L23" s="416"/>
      <c r="M23" s="416"/>
      <c r="N23" s="324">
        <v>0</v>
      </c>
      <c r="O23" s="386"/>
      <c r="P23" s="135">
        <v>0</v>
      </c>
      <c r="Q23" s="386"/>
      <c r="R23" s="396"/>
      <c r="S23" s="323">
        <v>0</v>
      </c>
      <c r="T23" s="429"/>
      <c r="U23" s="135">
        <v>0</v>
      </c>
      <c r="V23" s="135">
        <v>0</v>
      </c>
      <c r="W23" s="135">
        <v>0</v>
      </c>
      <c r="X23" s="322">
        <v>0</v>
      </c>
      <c r="Y23" s="323">
        <v>0</v>
      </c>
      <c r="Z23" s="323">
        <v>0</v>
      </c>
    </row>
    <row r="24" spans="1:26" x14ac:dyDescent="0.3">
      <c r="A24" s="16"/>
      <c r="B24" s="153" t="s">
        <v>97</v>
      </c>
      <c r="C24" s="139">
        <v>979</v>
      </c>
      <c r="D24" s="140">
        <v>866</v>
      </c>
      <c r="E24" s="138">
        <v>1105</v>
      </c>
      <c r="F24" s="248">
        <v>1</v>
      </c>
      <c r="G24" s="318">
        <v>1</v>
      </c>
      <c r="H24" s="249">
        <v>1</v>
      </c>
      <c r="I24" s="139">
        <v>413</v>
      </c>
      <c r="J24" s="140">
        <v>408</v>
      </c>
      <c r="K24" s="140">
        <v>440</v>
      </c>
      <c r="L24" s="248">
        <v>1</v>
      </c>
      <c r="M24" s="318">
        <v>1</v>
      </c>
      <c r="N24" s="249">
        <v>1</v>
      </c>
      <c r="O24" s="139">
        <v>213</v>
      </c>
      <c r="P24" s="140">
        <v>206</v>
      </c>
      <c r="Q24" s="140">
        <v>233</v>
      </c>
      <c r="R24" s="248">
        <v>1</v>
      </c>
      <c r="S24" s="318">
        <v>1</v>
      </c>
      <c r="T24" s="284">
        <v>1</v>
      </c>
      <c r="U24" s="140">
        <v>37</v>
      </c>
      <c r="V24" s="140">
        <v>34</v>
      </c>
      <c r="W24" s="140">
        <v>26</v>
      </c>
      <c r="X24" s="248">
        <v>1</v>
      </c>
      <c r="Y24" s="249">
        <v>1</v>
      </c>
      <c r="Z24" s="249">
        <v>1</v>
      </c>
    </row>
    <row r="25" spans="1:26" x14ac:dyDescent="0.3">
      <c r="A25" s="16"/>
      <c r="B25" s="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row>
    <row r="26" spans="1:26" x14ac:dyDescent="0.3">
      <c r="A26" s="16"/>
      <c r="B26" s="79" t="s">
        <v>371</v>
      </c>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row>
    <row r="27" spans="1:26" x14ac:dyDescent="0.3">
      <c r="A27" s="16"/>
      <c r="B27" s="16" t="s">
        <v>372</v>
      </c>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row>
    <row r="28" spans="1:26" x14ac:dyDescent="0.3">
      <c r="A28" s="16"/>
      <c r="B28" s="48" t="s">
        <v>373</v>
      </c>
      <c r="C28" s="16"/>
      <c r="D28" s="16"/>
      <c r="E28" s="16"/>
      <c r="F28" s="16"/>
      <c r="G28" s="16"/>
      <c r="H28" s="16"/>
      <c r="I28" s="16"/>
      <c r="J28" s="16"/>
      <c r="K28" s="16"/>
      <c r="L28" s="16"/>
      <c r="M28" s="16"/>
      <c r="N28" s="16"/>
      <c r="O28" s="16"/>
      <c r="P28" s="16"/>
      <c r="Q28" s="16"/>
      <c r="R28" s="16"/>
      <c r="S28" s="16"/>
      <c r="T28" s="16"/>
      <c r="U28" s="16"/>
      <c r="V28" s="16"/>
      <c r="W28" s="16"/>
      <c r="X28" s="16"/>
      <c r="Y28" s="16"/>
      <c r="Z28" s="16"/>
    </row>
  </sheetData>
  <sheetProtection algorithmName="SHA-512" hashValue="bLhlDErj2zz9U2iwinCRf8L8z6au2iBk/dc0453Vlgj65dh4yQqd3MevojwPc58pyYtVtoLdHxXiGD8XCK4ZcA==" saltValue="YmOzna4XiklHcVxNttDncA==" spinCount="100000" sheet="1" objects="1" scenarios="1"/>
  <mergeCells count="33">
    <mergeCell ref="B7:B9"/>
    <mergeCell ref="C7:H7"/>
    <mergeCell ref="I7:N7"/>
    <mergeCell ref="O7:T7"/>
    <mergeCell ref="U7:Z7"/>
    <mergeCell ref="C8:E8"/>
    <mergeCell ref="F8:H8"/>
    <mergeCell ref="I8:K8"/>
    <mergeCell ref="L8:N8"/>
    <mergeCell ref="O8:Q8"/>
    <mergeCell ref="R8:T8"/>
    <mergeCell ref="U8:W8"/>
    <mergeCell ref="X8:Z8"/>
    <mergeCell ref="I22:I23"/>
    <mergeCell ref="L22:L23"/>
    <mergeCell ref="W12:W13"/>
    <mergeCell ref="Z12:Z13"/>
    <mergeCell ref="V13:V14"/>
    <mergeCell ref="Y13:Y14"/>
    <mergeCell ref="U14:U15"/>
    <mergeCell ref="X14:X15"/>
    <mergeCell ref="V20:V21"/>
    <mergeCell ref="Y20:Y21"/>
    <mergeCell ref="Q22:Q23"/>
    <mergeCell ref="T22:T23"/>
    <mergeCell ref="U20:U21"/>
    <mergeCell ref="W20:W21"/>
    <mergeCell ref="X20:X21"/>
    <mergeCell ref="Z20:Z21"/>
    <mergeCell ref="J22:J23"/>
    <mergeCell ref="M22:M23"/>
    <mergeCell ref="O22:O23"/>
    <mergeCell ref="R22:R23"/>
  </mergeCells>
  <hyperlinks>
    <hyperlink ref="E2" location="Contents!A1" display="Contents" xr:uid="{06D07B46-7292-41FF-BE71-98540CE3F648}"/>
    <hyperlink ref="F2" location="'Table 9'!A1" display="Previous" xr:uid="{30F503AF-3DC1-452C-91A8-2E71F6F92B52}"/>
    <hyperlink ref="G2" location="'Table 11'!A1" display="Next" xr:uid="{09434EDC-F2FF-4C40-9F5F-8546EA2AA353}"/>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3B60-F442-4F5B-AE14-534660A6D193}">
  <sheetPr codeName="Sheet66">
    <tabColor rgb="FF8A2B80"/>
  </sheetPr>
  <dimension ref="B2:Z27"/>
  <sheetViews>
    <sheetView showGridLines="0" zoomScale="85" zoomScaleNormal="85" workbookViewId="0">
      <selection activeCell="I40" sqref="I40"/>
    </sheetView>
  </sheetViews>
  <sheetFormatPr defaultRowHeight="14.4" x14ac:dyDescent="0.3"/>
  <cols>
    <col min="1" max="1" width="7.77734375" customWidth="1"/>
    <col min="2" max="2" width="27.21875" customWidth="1"/>
    <col min="10" max="10" width="13.77734375" customWidth="1"/>
    <col min="16" max="16" width="15" customWidth="1"/>
    <col min="17" max="17" width="11.77734375" customWidth="1"/>
  </cols>
  <sheetData>
    <row r="2" spans="2:26" x14ac:dyDescent="0.3">
      <c r="B2" s="16"/>
      <c r="C2" s="16"/>
      <c r="D2" s="16"/>
      <c r="E2" s="26" t="s">
        <v>12</v>
      </c>
      <c r="F2" s="26" t="s">
        <v>89</v>
      </c>
      <c r="G2" s="26" t="s">
        <v>77</v>
      </c>
      <c r="H2" s="16"/>
      <c r="I2" s="16"/>
      <c r="J2" s="16"/>
      <c r="K2" s="16"/>
      <c r="L2" s="16"/>
      <c r="M2" s="16"/>
      <c r="N2" s="16"/>
      <c r="O2" s="16"/>
      <c r="P2" s="16"/>
      <c r="Q2" s="16"/>
      <c r="R2" s="16"/>
      <c r="S2" s="16"/>
      <c r="T2" s="16"/>
      <c r="U2" s="16"/>
      <c r="V2" s="16"/>
      <c r="W2" s="16"/>
      <c r="X2" s="16"/>
      <c r="Y2" s="16"/>
      <c r="Z2" s="16"/>
    </row>
    <row r="3" spans="2:26" x14ac:dyDescent="0.3">
      <c r="B3" s="16"/>
      <c r="C3" s="16"/>
      <c r="D3" s="16"/>
      <c r="E3" s="16"/>
      <c r="F3" s="16"/>
      <c r="G3" s="16"/>
      <c r="H3" s="16"/>
      <c r="I3" s="16"/>
      <c r="J3" s="16"/>
      <c r="K3" s="16"/>
      <c r="L3" s="16"/>
      <c r="M3" s="16"/>
      <c r="N3" s="16"/>
      <c r="O3" s="16"/>
      <c r="P3" s="16"/>
      <c r="Q3" s="16"/>
      <c r="R3" s="16"/>
      <c r="S3" s="16"/>
      <c r="T3" s="16"/>
      <c r="U3" s="16"/>
      <c r="V3" s="16"/>
      <c r="W3" s="16"/>
      <c r="X3" s="16"/>
      <c r="Y3" s="16"/>
      <c r="Z3" s="16"/>
    </row>
    <row r="4" spans="2:26" ht="24.6" x14ac:dyDescent="0.4">
      <c r="B4" s="130" t="s">
        <v>14</v>
      </c>
      <c r="C4" s="16"/>
      <c r="D4" s="16"/>
      <c r="E4" s="16"/>
      <c r="F4" s="16"/>
      <c r="G4" s="16"/>
      <c r="H4" s="16"/>
      <c r="I4" s="16"/>
      <c r="J4" s="16"/>
      <c r="K4" s="16"/>
      <c r="L4" s="16"/>
      <c r="M4" s="16"/>
      <c r="N4" s="16"/>
      <c r="O4" s="16"/>
      <c r="P4" s="16"/>
      <c r="Q4" s="16"/>
      <c r="R4" s="16"/>
      <c r="S4" s="16"/>
      <c r="T4" s="16"/>
      <c r="U4" s="16"/>
      <c r="V4" s="16"/>
      <c r="W4" s="16"/>
      <c r="X4" s="16"/>
      <c r="Y4" s="16"/>
      <c r="Z4" s="16"/>
    </row>
    <row r="5" spans="2:26" x14ac:dyDescent="0.3">
      <c r="B5" s="16"/>
      <c r="C5" s="16"/>
      <c r="D5" s="16"/>
      <c r="E5" s="16"/>
      <c r="F5" s="16"/>
      <c r="G5" s="16"/>
      <c r="H5" s="16"/>
      <c r="I5" s="16"/>
      <c r="J5" s="16"/>
      <c r="K5" s="16"/>
      <c r="L5" s="16"/>
      <c r="M5" s="16"/>
      <c r="N5" s="16"/>
      <c r="O5" s="16"/>
      <c r="P5" s="16"/>
      <c r="Q5" s="16"/>
      <c r="R5" s="16"/>
      <c r="S5" s="16"/>
      <c r="T5" s="16"/>
      <c r="U5" s="16"/>
      <c r="V5" s="16"/>
      <c r="W5" s="16"/>
      <c r="X5" s="16"/>
      <c r="Y5" s="16"/>
      <c r="Z5" s="16"/>
    </row>
    <row r="6" spans="2:26" x14ac:dyDescent="0.3">
      <c r="B6" s="161" t="s">
        <v>374</v>
      </c>
      <c r="C6" s="116"/>
      <c r="D6" s="116"/>
      <c r="E6" s="116"/>
      <c r="F6" s="116"/>
      <c r="G6" s="116"/>
      <c r="H6" s="116"/>
      <c r="I6" s="116"/>
      <c r="J6" s="116"/>
      <c r="K6" s="116"/>
      <c r="L6" s="116"/>
      <c r="M6" s="116"/>
      <c r="N6" s="116"/>
      <c r="O6" s="116"/>
      <c r="P6" s="116"/>
      <c r="Q6" s="116"/>
      <c r="R6" s="116"/>
      <c r="S6" s="116"/>
      <c r="T6" s="116"/>
      <c r="U6" s="116"/>
      <c r="V6" s="116"/>
      <c r="W6" s="116"/>
      <c r="X6" s="116"/>
      <c r="Y6" s="116"/>
      <c r="Z6" s="116"/>
    </row>
    <row r="7" spans="2:26" x14ac:dyDescent="0.3">
      <c r="B7" s="409" t="s">
        <v>366</v>
      </c>
      <c r="C7" s="408" t="s">
        <v>211</v>
      </c>
      <c r="D7" s="408"/>
      <c r="E7" s="408"/>
      <c r="F7" s="408"/>
      <c r="G7" s="408"/>
      <c r="H7" s="422"/>
      <c r="I7" s="423" t="s">
        <v>177</v>
      </c>
      <c r="J7" s="424"/>
      <c r="K7" s="424"/>
      <c r="L7" s="424"/>
      <c r="M7" s="424"/>
      <c r="N7" s="425"/>
      <c r="O7" s="423" t="s">
        <v>93</v>
      </c>
      <c r="P7" s="424"/>
      <c r="Q7" s="424"/>
      <c r="R7" s="424"/>
      <c r="S7" s="424"/>
      <c r="T7" s="425"/>
      <c r="U7" s="423" t="s">
        <v>369</v>
      </c>
      <c r="V7" s="424"/>
      <c r="W7" s="424"/>
      <c r="X7" s="424"/>
      <c r="Y7" s="424"/>
      <c r="Z7" s="425"/>
    </row>
    <row r="8" spans="2:26" x14ac:dyDescent="0.3">
      <c r="B8" s="409"/>
      <c r="C8" s="427" t="s">
        <v>375</v>
      </c>
      <c r="D8" s="427"/>
      <c r="E8" s="428"/>
      <c r="F8" s="426" t="s">
        <v>295</v>
      </c>
      <c r="G8" s="427"/>
      <c r="H8" s="428"/>
      <c r="I8" s="426" t="s">
        <v>375</v>
      </c>
      <c r="J8" s="427"/>
      <c r="K8" s="428"/>
      <c r="L8" s="426" t="s">
        <v>295</v>
      </c>
      <c r="M8" s="427"/>
      <c r="N8" s="428"/>
      <c r="O8" s="426" t="s">
        <v>375</v>
      </c>
      <c r="P8" s="427"/>
      <c r="Q8" s="428"/>
      <c r="R8" s="426" t="s">
        <v>295</v>
      </c>
      <c r="S8" s="427"/>
      <c r="T8" s="428"/>
      <c r="U8" s="426" t="s">
        <v>375</v>
      </c>
      <c r="V8" s="427"/>
      <c r="W8" s="428"/>
      <c r="X8" s="426" t="s">
        <v>295</v>
      </c>
      <c r="Y8" s="427"/>
      <c r="Z8" s="428"/>
    </row>
    <row r="9" spans="2:26" x14ac:dyDescent="0.3">
      <c r="B9" s="430"/>
      <c r="C9" s="285">
        <v>2024</v>
      </c>
      <c r="D9" s="286">
        <v>2023</v>
      </c>
      <c r="E9" s="286">
        <v>2022</v>
      </c>
      <c r="F9" s="285">
        <v>2024</v>
      </c>
      <c r="G9" s="286">
        <v>2023</v>
      </c>
      <c r="H9" s="287">
        <v>2022</v>
      </c>
      <c r="I9" s="319">
        <v>2024</v>
      </c>
      <c r="J9" s="286">
        <v>2023</v>
      </c>
      <c r="K9" s="286">
        <v>2022</v>
      </c>
      <c r="L9" s="285">
        <v>2024</v>
      </c>
      <c r="M9" s="286">
        <v>2023</v>
      </c>
      <c r="N9" s="287">
        <v>2022</v>
      </c>
      <c r="O9" s="319">
        <v>2024</v>
      </c>
      <c r="P9" s="286">
        <v>2023</v>
      </c>
      <c r="Q9" s="286">
        <v>2022</v>
      </c>
      <c r="R9" s="285">
        <v>2024</v>
      </c>
      <c r="S9" s="286">
        <v>2023</v>
      </c>
      <c r="T9" s="290">
        <v>2022</v>
      </c>
      <c r="U9" s="285">
        <v>2024</v>
      </c>
      <c r="V9" s="286">
        <v>2023</v>
      </c>
      <c r="W9" s="286">
        <v>2022</v>
      </c>
      <c r="X9" s="285">
        <v>2024</v>
      </c>
      <c r="Y9" s="286">
        <v>2023</v>
      </c>
      <c r="Z9" s="286">
        <v>2022</v>
      </c>
    </row>
    <row r="10" spans="2:26" x14ac:dyDescent="0.3">
      <c r="B10" s="67" t="s">
        <v>235</v>
      </c>
      <c r="C10" s="127">
        <v>3383.9393970000042</v>
      </c>
      <c r="D10" s="131">
        <v>2333.8727909999993</v>
      </c>
      <c r="E10" s="131">
        <v>2825.5788050000037</v>
      </c>
      <c r="F10" s="327">
        <v>0.67539310969021626</v>
      </c>
      <c r="G10" s="326">
        <v>0.70235017305220426</v>
      </c>
      <c r="H10" s="328">
        <v>0.68479464889731023</v>
      </c>
      <c r="I10" s="127">
        <v>1925.5250120000007</v>
      </c>
      <c r="J10" s="131">
        <v>2482.7798819999989</v>
      </c>
      <c r="K10" s="131">
        <v>4248.4390650000005</v>
      </c>
      <c r="L10" s="327">
        <v>0.51141240563535828</v>
      </c>
      <c r="M10" s="328">
        <v>0.5398673503729351</v>
      </c>
      <c r="N10" s="328">
        <v>0.70725820410716034</v>
      </c>
      <c r="O10" s="127">
        <v>8624.143495999997</v>
      </c>
      <c r="P10" s="131">
        <v>4259.577644</v>
      </c>
      <c r="Q10" s="131">
        <v>11816.385760999996</v>
      </c>
      <c r="R10" s="327">
        <v>0.42510461349288631</v>
      </c>
      <c r="S10" s="328">
        <v>0.37208675010195086</v>
      </c>
      <c r="T10" s="328">
        <v>0.52663163705405414</v>
      </c>
      <c r="U10" s="125">
        <v>172.98742999999999</v>
      </c>
      <c r="V10" s="152">
        <v>800.96546399999988</v>
      </c>
      <c r="W10" s="131">
        <v>270.78343999999998</v>
      </c>
      <c r="X10" s="327">
        <v>0.52968907429367218</v>
      </c>
      <c r="Y10" s="328">
        <v>0.74411097307871577</v>
      </c>
      <c r="Z10" s="328">
        <v>0.71311119091469033</v>
      </c>
    </row>
    <row r="11" spans="2:26" x14ac:dyDescent="0.3">
      <c r="B11" s="67" t="s">
        <v>236</v>
      </c>
      <c r="C11" s="127">
        <v>407.15124399999996</v>
      </c>
      <c r="D11" s="131">
        <v>283.12987800000008</v>
      </c>
      <c r="E11" s="131">
        <v>410.03456000000017</v>
      </c>
      <c r="F11" s="327">
        <v>8.1262431899101664E-2</v>
      </c>
      <c r="G11" s="326">
        <v>8.5204437695314647E-2</v>
      </c>
      <c r="H11" s="328">
        <v>9.9374143115064456E-2</v>
      </c>
      <c r="I11" s="127">
        <v>269.51570600000002</v>
      </c>
      <c r="J11" s="131">
        <v>528.33953800000006</v>
      </c>
      <c r="K11" s="131">
        <v>243.80863400000001</v>
      </c>
      <c r="L11" s="327">
        <v>7.1582386467578085E-2</v>
      </c>
      <c r="M11" s="328">
        <v>0.11488463739586592</v>
      </c>
      <c r="N11" s="328">
        <v>4.0588002791246323E-2</v>
      </c>
      <c r="O11" s="127">
        <v>1586.1670760000004</v>
      </c>
      <c r="P11" s="131">
        <v>2581.9806070000004</v>
      </c>
      <c r="Q11" s="131">
        <v>2448.8286810000004</v>
      </c>
      <c r="R11" s="327">
        <v>7.8185960390253925E-2</v>
      </c>
      <c r="S11" s="328">
        <v>0.22554366962606132</v>
      </c>
      <c r="T11" s="328">
        <v>0.10913918039104467</v>
      </c>
      <c r="U11" s="125">
        <v>21.013487000000001</v>
      </c>
      <c r="V11" s="152">
        <v>11.081375</v>
      </c>
      <c r="W11" s="131">
        <v>58.317415000000004</v>
      </c>
      <c r="X11" s="327">
        <v>6.4343487134944519E-2</v>
      </c>
      <c r="Y11" s="328">
        <v>1.0294791854221762E-2</v>
      </c>
      <c r="Z11" s="328">
        <v>0.15357955885971547</v>
      </c>
    </row>
    <row r="12" spans="2:26" x14ac:dyDescent="0.3">
      <c r="B12" s="67" t="s">
        <v>237</v>
      </c>
      <c r="C12" s="127">
        <v>109.29778100000001</v>
      </c>
      <c r="D12" s="131">
        <v>42.914279999999998</v>
      </c>
      <c r="E12" s="131">
        <v>67.049136000000004</v>
      </c>
      <c r="F12" s="327">
        <v>2.1814506565121607E-2</v>
      </c>
      <c r="G12" s="326">
        <v>1.2914522205598118E-2</v>
      </c>
      <c r="H12" s="328">
        <v>1.6249728892621683E-2</v>
      </c>
      <c r="I12" s="127">
        <v>188.98702700000004</v>
      </c>
      <c r="J12" s="131">
        <v>406.72550699999999</v>
      </c>
      <c r="K12" s="131">
        <v>129.33312899999999</v>
      </c>
      <c r="L12" s="327">
        <v>5.0194263647375774E-2</v>
      </c>
      <c r="M12" s="328">
        <v>8.8440309745178913E-2</v>
      </c>
      <c r="N12" s="328">
        <v>2.1530711668121729E-2</v>
      </c>
      <c r="O12" s="127">
        <v>1854.570248</v>
      </c>
      <c r="P12" s="131">
        <v>246.85228900000001</v>
      </c>
      <c r="Q12" s="131">
        <v>549.086096</v>
      </c>
      <c r="R12" s="327">
        <v>9.1416193252942896E-2</v>
      </c>
      <c r="S12" s="328">
        <v>2.1563280129103232E-2</v>
      </c>
      <c r="T12" s="328">
        <v>2.4471620635007772E-2</v>
      </c>
      <c r="U12" s="127">
        <v>9.9670000000000005</v>
      </c>
      <c r="V12" s="131">
        <v>20.143999999999998</v>
      </c>
      <c r="W12" s="363">
        <v>24.995098999999996</v>
      </c>
      <c r="X12" s="326">
        <v>3.0519044091729852E-2</v>
      </c>
      <c r="Y12" s="328">
        <v>1.8714129529182361E-2</v>
      </c>
      <c r="Z12" s="395">
        <v>6.5824870290888488E-2</v>
      </c>
    </row>
    <row r="13" spans="2:26" x14ac:dyDescent="0.3">
      <c r="B13" s="67" t="s">
        <v>238</v>
      </c>
      <c r="C13" s="127">
        <v>472.65564500000016</v>
      </c>
      <c r="D13" s="131">
        <v>265.80476600000003</v>
      </c>
      <c r="E13" s="131">
        <v>382.28127000000001</v>
      </c>
      <c r="F13" s="327">
        <v>9.4336312929301738E-2</v>
      </c>
      <c r="G13" s="326">
        <v>7.9990659353036148E-2</v>
      </c>
      <c r="H13" s="328">
        <v>9.2647979807332789E-2</v>
      </c>
      <c r="I13" s="127">
        <v>101.83080400000001</v>
      </c>
      <c r="J13" s="131">
        <v>409.50892000000005</v>
      </c>
      <c r="K13" s="131">
        <v>86.887289999999993</v>
      </c>
      <c r="L13" s="327">
        <v>2.7045889363613553E-2</v>
      </c>
      <c r="M13" s="328">
        <v>8.9045548176583125E-2</v>
      </c>
      <c r="N13" s="328">
        <v>1.4464547506729514E-2</v>
      </c>
      <c r="O13" s="127">
        <v>4150.0071019999996</v>
      </c>
      <c r="P13" s="131">
        <v>651.03475500000002</v>
      </c>
      <c r="Q13" s="131">
        <v>1017.291894</v>
      </c>
      <c r="R13" s="327">
        <v>0.20456375359555401</v>
      </c>
      <c r="S13" s="328">
        <v>5.6869818192559235E-2</v>
      </c>
      <c r="T13" s="328">
        <v>4.5338575291545058E-2</v>
      </c>
      <c r="U13" s="127">
        <v>1.8153699999999999</v>
      </c>
      <c r="V13" s="363">
        <v>7.362851</v>
      </c>
      <c r="W13" s="364"/>
      <c r="X13" s="326">
        <v>5.5586793491324985E-3</v>
      </c>
      <c r="Y13" s="395">
        <v>6.8402177977596249E-3</v>
      </c>
      <c r="Z13" s="396"/>
    </row>
    <row r="14" spans="2:26" x14ac:dyDescent="0.3">
      <c r="B14" s="67" t="s">
        <v>239</v>
      </c>
      <c r="C14" s="132">
        <v>61.982872</v>
      </c>
      <c r="D14" s="133">
        <v>23.845016999999999</v>
      </c>
      <c r="E14" s="133">
        <v>26.594745999999997</v>
      </c>
      <c r="F14" s="327">
        <v>1.2371026710680357E-2</v>
      </c>
      <c r="G14" s="326">
        <v>7.1758631751334201E-3</v>
      </c>
      <c r="H14" s="328">
        <v>6.4453837625608598E-3</v>
      </c>
      <c r="I14" s="132">
        <v>173.886807</v>
      </c>
      <c r="J14" s="133">
        <v>54.216010000000004</v>
      </c>
      <c r="K14" s="133">
        <v>390.38259399999998</v>
      </c>
      <c r="L14" s="327">
        <v>4.6183700404781466E-2</v>
      </c>
      <c r="M14" s="328">
        <v>1.1788984548607908E-2</v>
      </c>
      <c r="N14" s="328">
        <v>6.4988879003054417E-2</v>
      </c>
      <c r="O14" s="132">
        <v>230.13344000000001</v>
      </c>
      <c r="P14" s="133">
        <v>261.86690900000002</v>
      </c>
      <c r="Q14" s="133">
        <v>1121.7881620000001</v>
      </c>
      <c r="R14" s="327">
        <v>1.1343826445879952E-2</v>
      </c>
      <c r="S14" s="328">
        <v>2.2874851751159515E-2</v>
      </c>
      <c r="T14" s="328">
        <v>4.9995755735374951E-2</v>
      </c>
      <c r="U14" s="420">
        <v>5.0000000000000001E-3</v>
      </c>
      <c r="V14" s="364"/>
      <c r="W14" s="133">
        <v>0</v>
      </c>
      <c r="X14" s="415">
        <v>0</v>
      </c>
      <c r="Y14" s="396"/>
      <c r="Z14" s="328">
        <v>0</v>
      </c>
    </row>
    <row r="15" spans="2:26" x14ac:dyDescent="0.3">
      <c r="B15" s="67" t="s">
        <v>240</v>
      </c>
      <c r="C15" s="132">
        <v>26.79025</v>
      </c>
      <c r="D15" s="133">
        <v>10.078185</v>
      </c>
      <c r="E15" s="133">
        <v>22.969449000000001</v>
      </c>
      <c r="F15" s="327">
        <v>5.3470077723375654E-3</v>
      </c>
      <c r="G15" s="326">
        <v>3.0329052234973038E-3</v>
      </c>
      <c r="H15" s="328">
        <v>5.5667729866481826E-3</v>
      </c>
      <c r="I15" s="132">
        <v>73.039384000000013</v>
      </c>
      <c r="J15" s="133">
        <v>44.147130000000004</v>
      </c>
      <c r="K15" s="133">
        <v>89.998000000000005</v>
      </c>
      <c r="L15" s="327">
        <v>1.9398993440633994E-2</v>
      </c>
      <c r="M15" s="328">
        <v>9.5995598612916115E-3</v>
      </c>
      <c r="N15" s="328">
        <v>1.4982402449318455E-2</v>
      </c>
      <c r="O15" s="132">
        <v>617.85309400000006</v>
      </c>
      <c r="P15" s="133">
        <v>366.60005000000001</v>
      </c>
      <c r="Q15" s="133">
        <v>2839.7056790000001</v>
      </c>
      <c r="R15" s="327">
        <v>3.0455453442081046E-2</v>
      </c>
      <c r="S15" s="328">
        <v>3.2023602477079929E-2</v>
      </c>
      <c r="T15" s="328">
        <v>0.12655975191833152</v>
      </c>
      <c r="U15" s="421"/>
      <c r="V15" s="329">
        <v>12.95</v>
      </c>
      <c r="W15" s="329">
        <v>2.7982499999999999</v>
      </c>
      <c r="X15" s="416"/>
      <c r="Y15" s="328">
        <v>1.2030777273774402E-2</v>
      </c>
      <c r="Z15" s="328">
        <v>7.3692223940172719E-3</v>
      </c>
    </row>
    <row r="16" spans="2:26" x14ac:dyDescent="0.3">
      <c r="B16" s="67" t="s">
        <v>241</v>
      </c>
      <c r="C16" s="127">
        <v>76.344655000000003</v>
      </c>
      <c r="D16" s="131">
        <v>61.769672999999997</v>
      </c>
      <c r="E16" s="131">
        <v>20.649829999999998</v>
      </c>
      <c r="F16" s="327">
        <v>1.5237463766162316E-2</v>
      </c>
      <c r="G16" s="326">
        <v>1.8588819702696505E-2</v>
      </c>
      <c r="H16" s="328">
        <v>5.0046004944601513E-3</v>
      </c>
      <c r="I16" s="127">
        <v>233.80993399999994</v>
      </c>
      <c r="J16" s="131">
        <v>88.840693999999999</v>
      </c>
      <c r="K16" s="131">
        <v>101.19374999999999</v>
      </c>
      <c r="L16" s="327">
        <v>6.2099063924485796E-2</v>
      </c>
      <c r="M16" s="328">
        <v>1.9317938905013543E-2</v>
      </c>
      <c r="N16" s="328">
        <v>1.6846213114243863E-2</v>
      </c>
      <c r="O16" s="127">
        <v>960.58898999999997</v>
      </c>
      <c r="P16" s="131">
        <v>1207.9652349999999</v>
      </c>
      <c r="Q16" s="131">
        <v>250.846206</v>
      </c>
      <c r="R16" s="327">
        <v>4.7349723657644505E-2</v>
      </c>
      <c r="S16" s="328">
        <v>0.10551934865195037</v>
      </c>
      <c r="T16" s="328">
        <v>1.1179691555990539E-2</v>
      </c>
      <c r="U16" s="330">
        <v>61.582630000000002</v>
      </c>
      <c r="V16" s="329">
        <v>208.51155</v>
      </c>
      <c r="W16" s="329">
        <v>3.8</v>
      </c>
      <c r="X16" s="327">
        <v>0.18856656970549668</v>
      </c>
      <c r="Y16" s="328">
        <v>0.19371088934822203</v>
      </c>
      <c r="Z16" s="328">
        <v>1.0007342123564954E-2</v>
      </c>
    </row>
    <row r="17" spans="2:26" x14ac:dyDescent="0.3">
      <c r="B17" s="67" t="s">
        <v>242</v>
      </c>
      <c r="C17" s="127">
        <v>174.36012700000001</v>
      </c>
      <c r="D17" s="131">
        <v>60.655632999999995</v>
      </c>
      <c r="E17" s="131">
        <v>94.225514999999987</v>
      </c>
      <c r="F17" s="327">
        <v>3.4800158798621326E-2</v>
      </c>
      <c r="G17" s="326">
        <v>1.8253563132670757E-2</v>
      </c>
      <c r="H17" s="328">
        <v>2.2836074629174301E-2</v>
      </c>
      <c r="I17" s="127">
        <v>432.49049500000007</v>
      </c>
      <c r="J17" s="131">
        <v>194.94863600000002</v>
      </c>
      <c r="K17" s="131">
        <v>256.21799199999998</v>
      </c>
      <c r="L17" s="327">
        <v>0.11486789477361349</v>
      </c>
      <c r="M17" s="328">
        <v>4.2390549536496458E-2</v>
      </c>
      <c r="N17" s="328">
        <v>4.265384865108398E-2</v>
      </c>
      <c r="O17" s="127">
        <v>1720.484987</v>
      </c>
      <c r="P17" s="131">
        <v>616.75713800000005</v>
      </c>
      <c r="Q17" s="131">
        <v>1008.032466</v>
      </c>
      <c r="R17" s="327">
        <v>8.4806810758445289E-2</v>
      </c>
      <c r="S17" s="328">
        <v>5.387556660784288E-2</v>
      </c>
      <c r="T17" s="328">
        <v>4.4925901922170268E-2</v>
      </c>
      <c r="U17" s="330">
        <v>6.4320000000000004</v>
      </c>
      <c r="V17" s="329">
        <v>13.080860000000001</v>
      </c>
      <c r="W17" s="329">
        <v>19</v>
      </c>
      <c r="X17" s="327">
        <v>1.9694842138858873E-2</v>
      </c>
      <c r="Y17" s="328">
        <v>1.2152348510380282E-2</v>
      </c>
      <c r="Z17" s="328">
        <v>5.0036710617824769E-2</v>
      </c>
    </row>
    <row r="18" spans="2:26" x14ac:dyDescent="0.3">
      <c r="B18" s="189" t="s">
        <v>243</v>
      </c>
      <c r="C18" s="131">
        <v>12.22101</v>
      </c>
      <c r="D18" s="131">
        <v>26.902532999999998</v>
      </c>
      <c r="E18" s="131">
        <v>31.910832000000003</v>
      </c>
      <c r="F18" s="327">
        <v>2.4391648251067127E-3</v>
      </c>
      <c r="G18" s="326">
        <v>8.0959848287175309E-3</v>
      </c>
      <c r="H18" s="328">
        <v>7.7337666027194824E-3</v>
      </c>
      <c r="I18" s="127">
        <v>62.661259999999992</v>
      </c>
      <c r="J18" s="131">
        <v>130.77541099999999</v>
      </c>
      <c r="K18" s="131">
        <v>46.627769999999998</v>
      </c>
      <c r="L18" s="327">
        <v>1.6642601636972471E-2</v>
      </c>
      <c r="M18" s="328">
        <v>2.8436421264066619E-2</v>
      </c>
      <c r="N18" s="328">
        <v>7.7623504461683318E-3</v>
      </c>
      <c r="O18" s="127">
        <v>72.602014999999994</v>
      </c>
      <c r="P18" s="131">
        <v>772.84847000000002</v>
      </c>
      <c r="Q18" s="131">
        <v>482.00928700000003</v>
      </c>
      <c r="R18" s="327">
        <v>3.5787265761167645E-3</v>
      </c>
      <c r="S18" s="328">
        <v>6.7510607754416391E-2</v>
      </c>
      <c r="T18" s="328">
        <v>2.1482147335259758E-2</v>
      </c>
      <c r="U18" s="134">
        <v>0</v>
      </c>
      <c r="V18" s="135">
        <v>0</v>
      </c>
      <c r="W18" s="135">
        <v>0</v>
      </c>
      <c r="X18" s="327">
        <v>0</v>
      </c>
      <c r="Y18" s="328">
        <v>0</v>
      </c>
      <c r="Z18" s="328">
        <v>0</v>
      </c>
    </row>
    <row r="19" spans="2:26" x14ac:dyDescent="0.3">
      <c r="B19" s="67" t="s">
        <v>244</v>
      </c>
      <c r="C19" s="127">
        <v>235.38485600000004</v>
      </c>
      <c r="D19" s="131">
        <v>163.20944299999996</v>
      </c>
      <c r="E19" s="131">
        <v>143.79358599999998</v>
      </c>
      <c r="F19" s="327">
        <v>4.697995183033226E-2</v>
      </c>
      <c r="G19" s="326">
        <v>4.9115864830699713E-2</v>
      </c>
      <c r="H19" s="328">
        <v>3.4849170748417695E-2</v>
      </c>
      <c r="I19" s="127">
        <v>251.04660999999999</v>
      </c>
      <c r="J19" s="131">
        <v>202.35336800000002</v>
      </c>
      <c r="K19" s="131">
        <v>168.71441100000001</v>
      </c>
      <c r="L19" s="327">
        <v>6.6677062072202017E-2</v>
      </c>
      <c r="M19" s="328">
        <v>4.4000669335695672E-2</v>
      </c>
      <c r="N19" s="328">
        <v>2.8086704200112455E-2</v>
      </c>
      <c r="O19" s="127">
        <v>168.03693399999997</v>
      </c>
      <c r="P19" s="131">
        <v>362.56304700000004</v>
      </c>
      <c r="Q19" s="131">
        <v>350.35828399999997</v>
      </c>
      <c r="R19" s="327">
        <v>8.282941478621202E-3</v>
      </c>
      <c r="S19" s="328">
        <v>3.1670958282757594E-2</v>
      </c>
      <c r="T19" s="328">
        <v>1.5614737060069925E-2</v>
      </c>
      <c r="U19" s="127">
        <v>52.759491000000004</v>
      </c>
      <c r="V19" s="329">
        <v>2.2578299999999998</v>
      </c>
      <c r="W19" s="131">
        <v>0</v>
      </c>
      <c r="X19" s="327">
        <v>0.16155003833512835</v>
      </c>
      <c r="Y19" s="328">
        <v>2.0975636951386916E-3</v>
      </c>
      <c r="Z19" s="328">
        <v>0</v>
      </c>
    </row>
    <row r="20" spans="2:26" x14ac:dyDescent="0.3">
      <c r="B20" s="67" t="s">
        <v>245</v>
      </c>
      <c r="C20" s="127">
        <v>32.130947000000006</v>
      </c>
      <c r="D20" s="131">
        <v>25.177997999999999</v>
      </c>
      <c r="E20" s="131">
        <v>29.202557999999996</v>
      </c>
      <c r="F20" s="327">
        <v>6.412945879249593E-3</v>
      </c>
      <c r="G20" s="326">
        <v>7.5770073333050218E-3</v>
      </c>
      <c r="H20" s="328">
        <v>7.0774014220117663E-3</v>
      </c>
      <c r="I20" s="127">
        <v>8.0852799999999991</v>
      </c>
      <c r="J20" s="131">
        <v>41.737476999999998</v>
      </c>
      <c r="K20" s="131">
        <v>185.13989299999997</v>
      </c>
      <c r="L20" s="327">
        <v>2.147420817318081E-3</v>
      </c>
      <c r="M20" s="328">
        <v>9.0755935645370784E-3</v>
      </c>
      <c r="N20" s="328">
        <v>3.0821133651300653E-2</v>
      </c>
      <c r="O20" s="127">
        <v>90.775000000000006</v>
      </c>
      <c r="P20" s="131">
        <v>93.477436999999995</v>
      </c>
      <c r="Q20" s="131">
        <v>367.42417700000004</v>
      </c>
      <c r="R20" s="327">
        <v>4.4745163746075E-3</v>
      </c>
      <c r="S20" s="328">
        <v>8.1655315733434371E-3</v>
      </c>
      <c r="T20" s="328">
        <v>1.6375328272151237E-2</v>
      </c>
      <c r="U20" s="411">
        <v>2.0559999999999998E-2</v>
      </c>
      <c r="V20" s="431">
        <v>5.1999999999999998E-2</v>
      </c>
      <c r="W20" s="420">
        <v>2.7E-2</v>
      </c>
      <c r="X20" s="415">
        <v>6.2954905841874757E-5</v>
      </c>
      <c r="Y20" s="415">
        <v>4.8308912605117295E-5</v>
      </c>
      <c r="Z20" s="415">
        <v>7.1104799299014144E-5</v>
      </c>
    </row>
    <row r="21" spans="2:26" x14ac:dyDescent="0.3">
      <c r="B21" s="67" t="s">
        <v>246</v>
      </c>
      <c r="C21" s="127">
        <v>14.89682</v>
      </c>
      <c r="D21" s="131">
        <v>25.587358999999999</v>
      </c>
      <c r="E21" s="131">
        <v>25.243645000000001</v>
      </c>
      <c r="F21" s="327">
        <v>2.9732239274778581E-3</v>
      </c>
      <c r="G21" s="326">
        <v>7.7001994671263476E-3</v>
      </c>
      <c r="H21" s="328">
        <v>6.117936963596143E-3</v>
      </c>
      <c r="I21" s="127">
        <v>38.753816999999998</v>
      </c>
      <c r="J21" s="131">
        <v>10.399650000000001</v>
      </c>
      <c r="K21" s="131">
        <v>21.306150000000002</v>
      </c>
      <c r="L21" s="327">
        <v>1.0292872154870994E-2</v>
      </c>
      <c r="M21" s="328">
        <v>2.2613488739014588E-3</v>
      </c>
      <c r="N21" s="328">
        <v>3.5469378646808421E-3</v>
      </c>
      <c r="O21" s="127">
        <v>41.718301999999994</v>
      </c>
      <c r="P21" s="131">
        <v>26.284337000000001</v>
      </c>
      <c r="Q21" s="131">
        <v>72.256765999999999</v>
      </c>
      <c r="R21" s="327">
        <v>2.0563946617441009E-3</v>
      </c>
      <c r="S21" s="328">
        <v>2.2960148517753983E-3</v>
      </c>
      <c r="T21" s="328">
        <v>3.2203331658657189E-3</v>
      </c>
      <c r="U21" s="412"/>
      <c r="V21" s="432"/>
      <c r="W21" s="421"/>
      <c r="X21" s="416"/>
      <c r="Y21" s="416"/>
      <c r="Z21" s="416"/>
    </row>
    <row r="22" spans="2:26" x14ac:dyDescent="0.3">
      <c r="B22" s="67" t="s">
        <v>96</v>
      </c>
      <c r="C22" s="127">
        <v>0</v>
      </c>
      <c r="D22" s="131">
        <v>0</v>
      </c>
      <c r="E22" s="131">
        <v>6.1892979999999991</v>
      </c>
      <c r="F22" s="327">
        <v>0</v>
      </c>
      <c r="G22" s="326">
        <v>0</v>
      </c>
      <c r="H22" s="328">
        <v>1.5000105972379058E-3</v>
      </c>
      <c r="I22" s="411">
        <v>5.4799160000000002</v>
      </c>
      <c r="J22" s="411">
        <v>4.0979999999999999</v>
      </c>
      <c r="K22" s="131">
        <v>38.865120000000005</v>
      </c>
      <c r="L22" s="415">
        <v>1.4554456611959551E-3</v>
      </c>
      <c r="M22" s="415">
        <v>8.910884198264535E-4</v>
      </c>
      <c r="N22" s="328">
        <v>6.4700645467794362E-3</v>
      </c>
      <c r="O22" s="363">
        <v>170.02799999999999</v>
      </c>
      <c r="P22" s="131">
        <v>0</v>
      </c>
      <c r="Q22" s="366">
        <v>113.654409</v>
      </c>
      <c r="R22" s="413">
        <v>8.3810858732224075E-3</v>
      </c>
      <c r="S22" s="328">
        <v>0</v>
      </c>
      <c r="T22" s="395">
        <v>5.0653396631336542E-3</v>
      </c>
      <c r="U22" s="133">
        <v>0</v>
      </c>
      <c r="V22" s="133">
        <v>0</v>
      </c>
      <c r="W22" s="133">
        <v>0</v>
      </c>
      <c r="X22" s="327">
        <v>0</v>
      </c>
      <c r="Y22" s="328">
        <v>0</v>
      </c>
      <c r="Z22" s="328">
        <v>0</v>
      </c>
    </row>
    <row r="23" spans="2:26" x14ac:dyDescent="0.3">
      <c r="B23" s="67" t="s">
        <v>364</v>
      </c>
      <c r="C23" s="127">
        <v>3.1700100000000004</v>
      </c>
      <c r="D23" s="131">
        <v>0</v>
      </c>
      <c r="E23" s="131">
        <v>40.446286000000001</v>
      </c>
      <c r="F23" s="327">
        <v>6.3269540629101284E-4</v>
      </c>
      <c r="G23" s="326">
        <v>0</v>
      </c>
      <c r="H23" s="328">
        <v>9.8023810808455427E-3</v>
      </c>
      <c r="I23" s="412"/>
      <c r="J23" s="412"/>
      <c r="K23" s="131">
        <v>0</v>
      </c>
      <c r="L23" s="416"/>
      <c r="M23" s="416"/>
      <c r="N23" s="328">
        <v>0</v>
      </c>
      <c r="O23" s="364"/>
      <c r="P23" s="131">
        <v>0</v>
      </c>
      <c r="Q23" s="367"/>
      <c r="R23" s="414"/>
      <c r="S23" s="328">
        <v>0</v>
      </c>
      <c r="T23" s="396"/>
      <c r="U23" s="135">
        <v>0</v>
      </c>
      <c r="V23" s="135">
        <v>0</v>
      </c>
      <c r="W23" s="135">
        <v>0</v>
      </c>
      <c r="X23" s="327">
        <v>0</v>
      </c>
      <c r="Y23" s="328">
        <v>0</v>
      </c>
      <c r="Z23" s="328">
        <v>0</v>
      </c>
    </row>
    <row r="24" spans="2:26" x14ac:dyDescent="0.3">
      <c r="B24" s="153" t="s">
        <v>97</v>
      </c>
      <c r="C24" s="137">
        <v>5010.325614000003</v>
      </c>
      <c r="D24" s="138">
        <v>3322.9475560000001</v>
      </c>
      <c r="E24" s="150">
        <v>4126.169515999999</v>
      </c>
      <c r="F24" s="249">
        <v>1</v>
      </c>
      <c r="G24" s="249">
        <v>1</v>
      </c>
      <c r="H24" s="318">
        <v>1</v>
      </c>
      <c r="I24" s="137">
        <v>3765.1120520000009</v>
      </c>
      <c r="J24" s="138">
        <v>4598.8702229999999</v>
      </c>
      <c r="K24" s="138">
        <v>6006.9137979999987</v>
      </c>
      <c r="L24" s="248">
        <v>1</v>
      </c>
      <c r="M24" s="249">
        <v>1</v>
      </c>
      <c r="N24" s="249">
        <v>1</v>
      </c>
      <c r="O24" s="137">
        <v>20287.108683999999</v>
      </c>
      <c r="P24" s="138">
        <v>11447.807917999999</v>
      </c>
      <c r="Q24" s="138">
        <v>22437.667868000015</v>
      </c>
      <c r="R24" s="248">
        <v>1</v>
      </c>
      <c r="S24" s="249">
        <v>1</v>
      </c>
      <c r="T24" s="249">
        <v>1</v>
      </c>
      <c r="U24" s="137">
        <v>326.58296800000005</v>
      </c>
      <c r="V24" s="137">
        <v>1076.4059299999999</v>
      </c>
      <c r="W24" s="138">
        <v>379.72120399999989</v>
      </c>
      <c r="X24" s="248">
        <v>1</v>
      </c>
      <c r="Y24" s="249">
        <v>1</v>
      </c>
      <c r="Z24" s="249">
        <v>1</v>
      </c>
    </row>
    <row r="25" spans="2:26" x14ac:dyDescent="0.3">
      <c r="B25" s="16"/>
      <c r="C25" s="116"/>
      <c r="D25" s="116"/>
      <c r="E25" s="116"/>
      <c r="F25" s="116"/>
      <c r="G25" s="116"/>
      <c r="H25" s="116"/>
      <c r="I25" s="116"/>
      <c r="J25" s="116"/>
      <c r="K25" s="116"/>
      <c r="L25" s="135"/>
      <c r="M25" s="116"/>
      <c r="N25" s="116"/>
      <c r="O25" s="135"/>
      <c r="P25" s="116"/>
      <c r="Q25" s="116"/>
      <c r="R25" s="116"/>
      <c r="S25" s="116"/>
      <c r="T25" s="116"/>
      <c r="U25" s="116"/>
      <c r="V25" s="116"/>
      <c r="W25" s="116"/>
      <c r="X25" s="116"/>
      <c r="Y25" s="116"/>
      <c r="Z25" s="116"/>
    </row>
    <row r="26" spans="2:26" x14ac:dyDescent="0.3">
      <c r="B26" s="79" t="s">
        <v>367</v>
      </c>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2:26" x14ac:dyDescent="0.3">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sheetData>
  <sheetProtection algorithmName="SHA-512" hashValue="a0E9ts/stVMe8vxT41EMW697J4CGLjGkPu5y5+Sf/kP8GvkcjqI0mkKgvIdXaXea0l/STg4AqeLOvlAPxyN8fw==" saltValue="GCP/584FHzgVEq8ACfUg7A==" spinCount="100000" sheet="1" objects="1" scenarios="1"/>
  <mergeCells count="33">
    <mergeCell ref="B7:B9"/>
    <mergeCell ref="C7:H7"/>
    <mergeCell ref="I7:N7"/>
    <mergeCell ref="O7:T7"/>
    <mergeCell ref="U7:Z7"/>
    <mergeCell ref="C8:E8"/>
    <mergeCell ref="F8:H8"/>
    <mergeCell ref="I8:K8"/>
    <mergeCell ref="L8:N8"/>
    <mergeCell ref="O8:Q8"/>
    <mergeCell ref="R8:T8"/>
    <mergeCell ref="U8:W8"/>
    <mergeCell ref="X8:Z8"/>
    <mergeCell ref="I22:I23"/>
    <mergeCell ref="L22:L23"/>
    <mergeCell ref="W12:W13"/>
    <mergeCell ref="Z12:Z13"/>
    <mergeCell ref="V13:V14"/>
    <mergeCell ref="Y13:Y14"/>
    <mergeCell ref="U14:U15"/>
    <mergeCell ref="X14:X15"/>
    <mergeCell ref="V20:V21"/>
    <mergeCell ref="Y20:Y21"/>
    <mergeCell ref="Q22:Q23"/>
    <mergeCell ref="T22:T23"/>
    <mergeCell ref="U20:U21"/>
    <mergeCell ref="W20:W21"/>
    <mergeCell ref="X20:X21"/>
    <mergeCell ref="Z20:Z21"/>
    <mergeCell ref="J22:J23"/>
    <mergeCell ref="M22:M23"/>
    <mergeCell ref="O22:O23"/>
    <mergeCell ref="R22:R23"/>
  </mergeCells>
  <hyperlinks>
    <hyperlink ref="E2" location="Contents!A1" display="Contents" xr:uid="{3BE4B89B-D594-4ED6-8ABB-6621AF6514FD}"/>
    <hyperlink ref="F2" location="'Table 10'!A1" display="Previous" xr:uid="{075A5AE3-06E4-4A9C-B155-D71F61B2F34A}"/>
    <hyperlink ref="G2" location="'Table 12'!A1" display="Next" xr:uid="{CB8510CB-5E1B-4E73-94A5-65AB9ED1E78B}"/>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3B31-87EA-4B74-BC47-1C95B084F72C}">
  <sheetPr codeName="Sheet67">
    <tabColor rgb="FF8A2B80"/>
  </sheetPr>
  <dimension ref="A2:O27"/>
  <sheetViews>
    <sheetView showGridLines="0" zoomScale="90" zoomScaleNormal="90" workbookViewId="0"/>
  </sheetViews>
  <sheetFormatPr defaultRowHeight="14.4" x14ac:dyDescent="0.3"/>
  <cols>
    <col min="1" max="1" width="7.77734375" customWidth="1"/>
    <col min="2" max="2" width="27.44140625" customWidth="1"/>
    <col min="3" max="3" width="10.5546875" customWidth="1"/>
    <col min="4" max="4" width="10.77734375" customWidth="1"/>
    <col min="5" max="6" width="11.77734375" customWidth="1"/>
    <col min="7" max="8" width="12.77734375" customWidth="1"/>
    <col min="9" max="10" width="15.21875" customWidth="1"/>
    <col min="11" max="12" width="10.21875" customWidth="1"/>
  </cols>
  <sheetData>
    <row r="2" spans="1:15" x14ac:dyDescent="0.3">
      <c r="A2" s="16"/>
      <c r="B2" s="16"/>
      <c r="C2" s="16"/>
      <c r="D2" s="16"/>
      <c r="E2" s="26" t="s">
        <v>12</v>
      </c>
      <c r="F2" s="26" t="s">
        <v>89</v>
      </c>
      <c r="G2" s="26" t="s">
        <v>77</v>
      </c>
      <c r="H2" s="16"/>
      <c r="I2" s="16"/>
      <c r="J2" s="16"/>
      <c r="K2" s="16"/>
      <c r="L2" s="16"/>
      <c r="M2" s="16"/>
      <c r="N2" s="16"/>
      <c r="O2" s="16"/>
    </row>
    <row r="3" spans="1:15" x14ac:dyDescent="0.3">
      <c r="A3" s="16"/>
      <c r="B3" s="16"/>
      <c r="C3" s="16"/>
      <c r="D3" s="16"/>
      <c r="E3" s="16"/>
      <c r="F3" s="16"/>
      <c r="G3" s="16"/>
      <c r="H3" s="16"/>
      <c r="I3" s="16"/>
      <c r="J3" s="16"/>
      <c r="K3" s="16"/>
      <c r="L3" s="16"/>
      <c r="M3" s="16"/>
      <c r="N3" s="16"/>
      <c r="O3" s="16"/>
    </row>
    <row r="4" spans="1:15" ht="24.6" x14ac:dyDescent="0.4">
      <c r="A4" s="16"/>
      <c r="B4" s="130" t="s">
        <v>14</v>
      </c>
      <c r="C4" s="16"/>
      <c r="D4" s="16"/>
      <c r="E4" s="16"/>
      <c r="F4" s="16"/>
      <c r="G4" s="16"/>
      <c r="H4" s="16"/>
      <c r="I4" s="16"/>
      <c r="J4" s="16"/>
      <c r="K4" s="16"/>
      <c r="L4" s="16"/>
      <c r="M4" s="16"/>
      <c r="N4" s="16"/>
      <c r="O4" s="16"/>
    </row>
    <row r="5" spans="1:15" x14ac:dyDescent="0.3">
      <c r="A5" s="16"/>
      <c r="B5" s="16"/>
      <c r="C5" s="16"/>
      <c r="D5" s="16"/>
      <c r="E5" s="16"/>
      <c r="F5" s="16"/>
      <c r="G5" s="16"/>
      <c r="H5" s="16"/>
      <c r="I5" s="16"/>
      <c r="J5" s="16"/>
      <c r="K5" s="16"/>
      <c r="L5" s="16"/>
      <c r="M5" s="16"/>
      <c r="N5" s="16"/>
      <c r="O5" s="16"/>
    </row>
    <row r="6" spans="1:15" x14ac:dyDescent="0.3">
      <c r="A6" s="16"/>
      <c r="B6" s="79" t="s">
        <v>510</v>
      </c>
      <c r="C6" s="116"/>
      <c r="D6" s="116"/>
      <c r="E6" s="116"/>
      <c r="F6" s="162"/>
      <c r="G6" s="162"/>
      <c r="H6" s="116"/>
      <c r="I6" s="116"/>
      <c r="J6" s="116"/>
      <c r="K6" s="116"/>
      <c r="L6" s="116"/>
      <c r="M6" s="16"/>
      <c r="N6" s="16"/>
      <c r="O6" s="16"/>
    </row>
    <row r="7" spans="1:15" ht="39" customHeight="1" x14ac:dyDescent="0.3">
      <c r="A7" s="16"/>
      <c r="B7" s="435" t="s">
        <v>366</v>
      </c>
      <c r="C7" s="433" t="s">
        <v>202</v>
      </c>
      <c r="D7" s="434"/>
      <c r="E7" s="433" t="s">
        <v>199</v>
      </c>
      <c r="F7" s="434"/>
      <c r="G7" s="433" t="s">
        <v>204</v>
      </c>
      <c r="H7" s="434"/>
      <c r="I7" s="433" t="s">
        <v>205</v>
      </c>
      <c r="J7" s="434"/>
      <c r="K7" s="433" t="s">
        <v>198</v>
      </c>
      <c r="L7" s="434"/>
      <c r="M7" s="16"/>
      <c r="N7" s="16"/>
      <c r="O7" s="16"/>
    </row>
    <row r="8" spans="1:15" x14ac:dyDescent="0.3">
      <c r="A8" s="16"/>
      <c r="B8" s="435"/>
      <c r="C8" s="163" t="s">
        <v>370</v>
      </c>
      <c r="D8" s="164" t="s">
        <v>295</v>
      </c>
      <c r="E8" s="165" t="s">
        <v>370</v>
      </c>
      <c r="F8" s="164" t="s">
        <v>295</v>
      </c>
      <c r="G8" s="165" t="s">
        <v>370</v>
      </c>
      <c r="H8" s="164" t="s">
        <v>295</v>
      </c>
      <c r="I8" s="165" t="s">
        <v>370</v>
      </c>
      <c r="J8" s="164" t="s">
        <v>295</v>
      </c>
      <c r="K8" s="165" t="s">
        <v>370</v>
      </c>
      <c r="L8" s="165" t="s">
        <v>295</v>
      </c>
      <c r="M8" s="16"/>
      <c r="N8" s="16"/>
      <c r="O8" s="16"/>
    </row>
    <row r="9" spans="1:15" x14ac:dyDescent="0.3">
      <c r="A9" s="16"/>
      <c r="B9" s="128" t="s">
        <v>235</v>
      </c>
      <c r="C9" s="125">
        <v>89</v>
      </c>
      <c r="D9" s="331">
        <v>0.45177664974619292</v>
      </c>
      <c r="E9" s="332">
        <v>79</v>
      </c>
      <c r="F9" s="333">
        <v>0.33193277310924368</v>
      </c>
      <c r="G9" s="332">
        <v>84</v>
      </c>
      <c r="H9" s="333">
        <v>0.72413793103448276</v>
      </c>
      <c r="I9" s="332">
        <v>279</v>
      </c>
      <c r="J9" s="333">
        <v>0.50912408759124084</v>
      </c>
      <c r="K9" s="332">
        <v>87</v>
      </c>
      <c r="L9" s="328">
        <v>0.30208333333333331</v>
      </c>
      <c r="M9" s="16"/>
      <c r="N9" s="16"/>
      <c r="O9" s="16"/>
    </row>
    <row r="10" spans="1:15" x14ac:dyDescent="0.3">
      <c r="A10" s="16"/>
      <c r="B10" s="128" t="s">
        <v>236</v>
      </c>
      <c r="C10" s="125">
        <v>15</v>
      </c>
      <c r="D10" s="331">
        <v>7.6142131979695438E-2</v>
      </c>
      <c r="E10" s="329">
        <v>24</v>
      </c>
      <c r="F10" s="333">
        <v>0.10084033613445378</v>
      </c>
      <c r="G10" s="329">
        <v>7</v>
      </c>
      <c r="H10" s="333">
        <v>6.0344827586206899E-2</v>
      </c>
      <c r="I10" s="329">
        <v>45</v>
      </c>
      <c r="J10" s="333">
        <v>8.211678832116788E-2</v>
      </c>
      <c r="K10" s="329">
        <v>31</v>
      </c>
      <c r="L10" s="328">
        <v>0.1076388888888889</v>
      </c>
      <c r="M10" s="16"/>
      <c r="N10" s="16"/>
      <c r="O10" s="16"/>
    </row>
    <row r="11" spans="1:15" x14ac:dyDescent="0.3">
      <c r="A11" s="16"/>
      <c r="B11" s="128" t="s">
        <v>237</v>
      </c>
      <c r="C11" s="125">
        <v>13</v>
      </c>
      <c r="D11" s="331">
        <v>6.5989847715736044E-2</v>
      </c>
      <c r="E11" s="329">
        <v>15</v>
      </c>
      <c r="F11" s="333">
        <v>6.3025210084033612E-2</v>
      </c>
      <c r="G11" s="329">
        <v>0</v>
      </c>
      <c r="H11" s="333">
        <v>0</v>
      </c>
      <c r="I11" s="329">
        <v>17</v>
      </c>
      <c r="J11" s="333">
        <v>3.1021897810218978E-2</v>
      </c>
      <c r="K11" s="329">
        <v>12</v>
      </c>
      <c r="L11" s="328">
        <v>4.1666666666666664E-2</v>
      </c>
      <c r="M11" s="16"/>
      <c r="N11" s="16"/>
      <c r="O11" s="16"/>
    </row>
    <row r="12" spans="1:15" x14ac:dyDescent="0.3">
      <c r="A12" s="16"/>
      <c r="B12" s="128" t="s">
        <v>238</v>
      </c>
      <c r="C12" s="125">
        <v>6</v>
      </c>
      <c r="D12" s="331">
        <v>3.0456852791878174E-2</v>
      </c>
      <c r="E12" s="329">
        <v>13</v>
      </c>
      <c r="F12" s="333">
        <v>5.4621848739495799E-2</v>
      </c>
      <c r="G12" s="329">
        <v>4</v>
      </c>
      <c r="H12" s="333">
        <v>3.4482758620689655E-2</v>
      </c>
      <c r="I12" s="329">
        <v>26</v>
      </c>
      <c r="J12" s="333">
        <v>4.7445255474452552E-2</v>
      </c>
      <c r="K12" s="329">
        <v>53</v>
      </c>
      <c r="L12" s="328">
        <v>0.18402777777777779</v>
      </c>
      <c r="M12" s="16"/>
      <c r="N12" s="16"/>
      <c r="O12" s="16"/>
    </row>
    <row r="13" spans="1:15" x14ac:dyDescent="0.3">
      <c r="A13" s="16"/>
      <c r="B13" s="128" t="s">
        <v>239</v>
      </c>
      <c r="C13" s="125">
        <v>11</v>
      </c>
      <c r="D13" s="331">
        <v>5.5837563451776651E-2</v>
      </c>
      <c r="E13" s="329">
        <v>17</v>
      </c>
      <c r="F13" s="333">
        <v>7.1428571428571425E-2</v>
      </c>
      <c r="G13" s="125">
        <v>4</v>
      </c>
      <c r="H13" s="331">
        <v>3.4482758620689655E-2</v>
      </c>
      <c r="I13" s="329">
        <v>18</v>
      </c>
      <c r="J13" s="333">
        <v>3.2846715328467155E-2</v>
      </c>
      <c r="K13" s="329">
        <v>17</v>
      </c>
      <c r="L13" s="328">
        <v>5.9027777777777776E-2</v>
      </c>
      <c r="M13" s="16"/>
      <c r="N13" s="16"/>
      <c r="O13" s="16"/>
    </row>
    <row r="14" spans="1:15" x14ac:dyDescent="0.3">
      <c r="A14" s="16"/>
      <c r="B14" s="128" t="s">
        <v>240</v>
      </c>
      <c r="C14" s="125">
        <v>4</v>
      </c>
      <c r="D14" s="331">
        <v>2.030456852791878E-2</v>
      </c>
      <c r="E14" s="329">
        <v>9</v>
      </c>
      <c r="F14" s="333">
        <v>3.7815126050420166E-2</v>
      </c>
      <c r="G14" s="125">
        <v>2</v>
      </c>
      <c r="H14" s="331">
        <v>1.7241379310344827E-2</v>
      </c>
      <c r="I14" s="329">
        <v>14</v>
      </c>
      <c r="J14" s="333">
        <v>2.5547445255474453E-2</v>
      </c>
      <c r="K14" s="329">
        <v>10</v>
      </c>
      <c r="L14" s="328">
        <v>3.4722222222222224E-2</v>
      </c>
      <c r="M14" s="16"/>
      <c r="N14" s="16"/>
      <c r="O14" s="16"/>
    </row>
    <row r="15" spans="1:15" x14ac:dyDescent="0.3">
      <c r="A15" s="16"/>
      <c r="B15" s="128" t="s">
        <v>241</v>
      </c>
      <c r="C15" s="125">
        <v>11</v>
      </c>
      <c r="D15" s="331">
        <v>5.5837563451776651E-2</v>
      </c>
      <c r="E15" s="329">
        <v>18</v>
      </c>
      <c r="F15" s="333">
        <v>7.5630252100840331E-2</v>
      </c>
      <c r="G15" s="125">
        <v>3</v>
      </c>
      <c r="H15" s="331">
        <v>2.5862068965517241E-2</v>
      </c>
      <c r="I15" s="329">
        <v>25</v>
      </c>
      <c r="J15" s="333">
        <v>4.5620437956204379E-2</v>
      </c>
      <c r="K15" s="329">
        <v>6</v>
      </c>
      <c r="L15" s="328">
        <v>2.0833333333333332E-2</v>
      </c>
      <c r="M15" s="16"/>
      <c r="N15" s="16"/>
      <c r="O15" s="16"/>
    </row>
    <row r="16" spans="1:15" x14ac:dyDescent="0.3">
      <c r="A16" s="16"/>
      <c r="B16" s="128" t="s">
        <v>242</v>
      </c>
      <c r="C16" s="125">
        <v>13</v>
      </c>
      <c r="D16" s="331">
        <v>6.5989847715736044E-2</v>
      </c>
      <c r="E16" s="329">
        <v>25</v>
      </c>
      <c r="F16" s="333">
        <v>0.10504201680672269</v>
      </c>
      <c r="G16" s="366">
        <v>1</v>
      </c>
      <c r="H16" s="413">
        <v>8.6206896551724137E-3</v>
      </c>
      <c r="I16" s="329">
        <v>42</v>
      </c>
      <c r="J16" s="333">
        <v>7.6642335766423361E-2</v>
      </c>
      <c r="K16" s="329">
        <v>15</v>
      </c>
      <c r="L16" s="328">
        <v>5.2083333333333336E-2</v>
      </c>
      <c r="M16" s="16"/>
      <c r="N16" s="16"/>
      <c r="O16" s="16"/>
    </row>
    <row r="17" spans="1:15" x14ac:dyDescent="0.3">
      <c r="A17" s="16"/>
      <c r="B17" s="128" t="s">
        <v>243</v>
      </c>
      <c r="C17" s="125">
        <v>11</v>
      </c>
      <c r="D17" s="331">
        <v>5.5837563451776651E-2</v>
      </c>
      <c r="E17" s="329">
        <v>13</v>
      </c>
      <c r="F17" s="333">
        <v>5.4621848739495799E-2</v>
      </c>
      <c r="G17" s="367"/>
      <c r="H17" s="414"/>
      <c r="I17" s="329">
        <v>22</v>
      </c>
      <c r="J17" s="333">
        <v>4.0145985401459854E-2</v>
      </c>
      <c r="K17" s="329">
        <v>8</v>
      </c>
      <c r="L17" s="328">
        <v>2.7777777777777776E-2</v>
      </c>
      <c r="M17" s="16"/>
      <c r="N17" s="16"/>
      <c r="O17" s="16"/>
    </row>
    <row r="18" spans="1:15" x14ac:dyDescent="0.3">
      <c r="A18" s="16"/>
      <c r="B18" s="128" t="s">
        <v>244</v>
      </c>
      <c r="C18" s="125">
        <v>9</v>
      </c>
      <c r="D18" s="331">
        <v>4.5685279187817257E-2</v>
      </c>
      <c r="E18" s="329">
        <v>15</v>
      </c>
      <c r="F18" s="333">
        <v>6.3025210084033612E-2</v>
      </c>
      <c r="G18" s="125">
        <v>4</v>
      </c>
      <c r="H18" s="331">
        <v>3.4482758620689655E-2</v>
      </c>
      <c r="I18" s="329">
        <v>31</v>
      </c>
      <c r="J18" s="333">
        <v>5.6569343065693431E-2</v>
      </c>
      <c r="K18" s="329">
        <v>29</v>
      </c>
      <c r="L18" s="328">
        <v>0.10069444444444445</v>
      </c>
      <c r="M18" s="16"/>
      <c r="N18" s="16"/>
      <c r="O18" s="16"/>
    </row>
    <row r="19" spans="1:15" x14ac:dyDescent="0.3">
      <c r="A19" s="16"/>
      <c r="B19" s="128" t="s">
        <v>245</v>
      </c>
      <c r="C19" s="125">
        <v>7</v>
      </c>
      <c r="D19" s="331">
        <v>3.553299492385787E-2</v>
      </c>
      <c r="E19" s="329">
        <v>5</v>
      </c>
      <c r="F19" s="333">
        <v>2.100840336134454E-2</v>
      </c>
      <c r="G19" s="125">
        <v>3</v>
      </c>
      <c r="H19" s="331">
        <v>2.5862068965517241E-2</v>
      </c>
      <c r="I19" s="329">
        <v>16</v>
      </c>
      <c r="J19" s="333">
        <v>2.9197080291970802E-2</v>
      </c>
      <c r="K19" s="329">
        <v>11</v>
      </c>
      <c r="L19" s="328">
        <v>3.8194444444444448E-2</v>
      </c>
      <c r="M19" s="16"/>
      <c r="N19" s="16"/>
      <c r="O19" s="16"/>
    </row>
    <row r="20" spans="1:15" x14ac:dyDescent="0.3">
      <c r="A20" s="16"/>
      <c r="B20" s="128" t="s">
        <v>246</v>
      </c>
      <c r="C20" s="125">
        <v>7</v>
      </c>
      <c r="D20" s="331">
        <v>3.553299492385787E-2</v>
      </c>
      <c r="E20" s="329">
        <v>5</v>
      </c>
      <c r="F20" s="333">
        <v>2.100840336134454E-2</v>
      </c>
      <c r="G20" s="125">
        <v>0</v>
      </c>
      <c r="H20" s="331">
        <v>0</v>
      </c>
      <c r="I20" s="329">
        <v>13</v>
      </c>
      <c r="J20" s="333">
        <v>2.3722627737226276E-2</v>
      </c>
      <c r="K20" s="329">
        <v>8</v>
      </c>
      <c r="L20" s="328">
        <v>2.7777777777777776E-2</v>
      </c>
      <c r="M20" s="16"/>
      <c r="N20" s="16"/>
      <c r="O20" s="16"/>
    </row>
    <row r="21" spans="1:15" x14ac:dyDescent="0.3">
      <c r="A21" s="16"/>
      <c r="B21" s="128" t="s">
        <v>96</v>
      </c>
      <c r="C21" s="431">
        <v>1</v>
      </c>
      <c r="D21" s="415">
        <v>5.076142131979695E-3</v>
      </c>
      <c r="E21" s="329">
        <v>0</v>
      </c>
      <c r="F21" s="333">
        <v>0</v>
      </c>
      <c r="G21" s="431">
        <v>4</v>
      </c>
      <c r="H21" s="415">
        <v>3.4482758620689655E-2</v>
      </c>
      <c r="I21" s="329">
        <v>0</v>
      </c>
      <c r="J21" s="333">
        <v>0</v>
      </c>
      <c r="K21" s="431">
        <v>1</v>
      </c>
      <c r="L21" s="415">
        <v>3.472222222222222E-3</v>
      </c>
      <c r="M21" s="16"/>
      <c r="N21" s="16"/>
      <c r="O21" s="16"/>
    </row>
    <row r="22" spans="1:15" x14ac:dyDescent="0.3">
      <c r="A22" s="16"/>
      <c r="B22" s="128" t="s">
        <v>364</v>
      </c>
      <c r="C22" s="432"/>
      <c r="D22" s="416"/>
      <c r="E22" s="329">
        <v>0</v>
      </c>
      <c r="F22" s="333">
        <v>0</v>
      </c>
      <c r="G22" s="432"/>
      <c r="H22" s="416"/>
      <c r="I22" s="329">
        <v>0</v>
      </c>
      <c r="J22" s="333">
        <v>0</v>
      </c>
      <c r="K22" s="432"/>
      <c r="L22" s="416"/>
      <c r="M22" s="16"/>
      <c r="N22" s="16"/>
      <c r="O22" s="16"/>
    </row>
    <row r="23" spans="1:15" x14ac:dyDescent="0.3">
      <c r="A23" s="16"/>
      <c r="B23" s="136" t="s">
        <v>97</v>
      </c>
      <c r="C23" s="139">
        <v>197</v>
      </c>
      <c r="D23" s="334">
        <v>1</v>
      </c>
      <c r="E23" s="335">
        <v>238</v>
      </c>
      <c r="F23" s="284">
        <v>1</v>
      </c>
      <c r="G23" s="335">
        <v>116</v>
      </c>
      <c r="H23" s="284">
        <v>1</v>
      </c>
      <c r="I23" s="335">
        <v>548</v>
      </c>
      <c r="J23" s="284">
        <v>1</v>
      </c>
      <c r="K23" s="335">
        <v>288</v>
      </c>
      <c r="L23" s="249">
        <v>1</v>
      </c>
      <c r="M23" s="16"/>
      <c r="N23" s="16"/>
      <c r="O23" s="16"/>
    </row>
    <row r="24" spans="1:15" x14ac:dyDescent="0.3">
      <c r="A24" s="16"/>
      <c r="C24" s="116"/>
      <c r="D24" s="116"/>
      <c r="E24" s="116"/>
      <c r="F24" s="166"/>
      <c r="G24" s="116"/>
      <c r="H24" s="166"/>
      <c r="I24" s="116"/>
      <c r="J24" s="116"/>
      <c r="K24" s="116"/>
      <c r="L24" s="116"/>
      <c r="M24" s="16"/>
      <c r="N24" s="16"/>
      <c r="O24" s="16"/>
    </row>
    <row r="25" spans="1:15" x14ac:dyDescent="0.3">
      <c r="A25" s="16"/>
      <c r="B25" s="79" t="s">
        <v>367</v>
      </c>
      <c r="C25" s="16"/>
      <c r="D25" s="16"/>
      <c r="E25" s="16"/>
      <c r="F25" s="16"/>
      <c r="G25" s="16"/>
      <c r="H25" s="16"/>
      <c r="I25" s="16"/>
      <c r="J25" s="16"/>
      <c r="K25" s="16"/>
      <c r="L25" s="16"/>
      <c r="M25" s="16"/>
      <c r="N25" s="16"/>
      <c r="O25" s="16"/>
    </row>
    <row r="26" spans="1:15" x14ac:dyDescent="0.3">
      <c r="A26" s="16"/>
      <c r="B26" s="16" t="s">
        <v>376</v>
      </c>
      <c r="C26" s="16"/>
      <c r="D26" s="16"/>
      <c r="E26" s="16"/>
      <c r="F26" s="16"/>
      <c r="G26" s="16"/>
      <c r="H26" s="16"/>
      <c r="I26" s="16"/>
      <c r="J26" s="16"/>
      <c r="K26" s="16"/>
      <c r="L26" s="16"/>
      <c r="M26" s="16"/>
      <c r="N26" s="16"/>
      <c r="O26" s="16"/>
    </row>
    <row r="27" spans="1:15" x14ac:dyDescent="0.3">
      <c r="A27" s="16"/>
      <c r="B27" s="16"/>
      <c r="C27" s="16"/>
      <c r="D27" s="16"/>
      <c r="E27" s="16"/>
      <c r="F27" s="16"/>
      <c r="G27" s="16"/>
      <c r="H27" s="16"/>
      <c r="I27" s="16"/>
      <c r="J27" s="16"/>
      <c r="K27" s="16"/>
      <c r="L27" s="16"/>
      <c r="M27" s="16"/>
      <c r="N27" s="16"/>
      <c r="O27" s="16"/>
    </row>
  </sheetData>
  <sheetProtection algorithmName="SHA-512" hashValue="y8bFAJb2ZPrfX052ml0i8bUBWi87PMAhkipDusmBqazH2QPSM3YIBqGgXZm6/BhbbdrICq4lceKRQQcTq95nUQ==" saltValue="nSCqrmyUAxg1qPZXgvAPuw==" spinCount="100000" sheet="1" objects="1" scenarios="1"/>
  <mergeCells count="14">
    <mergeCell ref="C21:C22"/>
    <mergeCell ref="D21:D22"/>
    <mergeCell ref="B7:B8"/>
    <mergeCell ref="C7:D7"/>
    <mergeCell ref="E7:F7"/>
    <mergeCell ref="G7:H7"/>
    <mergeCell ref="I7:J7"/>
    <mergeCell ref="K21:K22"/>
    <mergeCell ref="L21:L22"/>
    <mergeCell ref="K7:L7"/>
    <mergeCell ref="G16:G17"/>
    <mergeCell ref="H16:H17"/>
    <mergeCell ref="G21:G22"/>
    <mergeCell ref="H21:H22"/>
  </mergeCells>
  <hyperlinks>
    <hyperlink ref="E2" location="Contents!A1" display="Contents" xr:uid="{70EAF2B2-4E6C-465D-B3C5-5495639CCDFF}"/>
    <hyperlink ref="F2" location="'Table 11'!A1" display="Previous" xr:uid="{C35D5F47-AD53-458A-927C-C8253A54AFF5}"/>
    <hyperlink ref="G2" location="'Table 13'!A1" display="Next" xr:uid="{BBE96506-9C84-490D-AAC1-8A3C75CBAC4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221B2-95CC-4E20-B9A8-032D6EA8DEEF}">
  <sheetPr codeName="Sheet68">
    <tabColor rgb="FF8A2B80"/>
  </sheetPr>
  <dimension ref="B1:N28"/>
  <sheetViews>
    <sheetView showGridLines="0" zoomScale="90" zoomScaleNormal="90" workbookViewId="0">
      <selection activeCell="A27" sqref="A27"/>
    </sheetView>
  </sheetViews>
  <sheetFormatPr defaultRowHeight="14.4" x14ac:dyDescent="0.3"/>
  <cols>
    <col min="1" max="1" width="7.77734375" customWidth="1"/>
    <col min="2" max="2" width="27.21875" customWidth="1"/>
    <col min="3" max="3" width="15.44140625" customWidth="1"/>
    <col min="4" max="4" width="10.77734375" customWidth="1"/>
    <col min="5" max="6" width="13.5546875" customWidth="1"/>
    <col min="7" max="7" width="14.77734375" customWidth="1"/>
    <col min="8" max="8" width="12.77734375" customWidth="1"/>
    <col min="9" max="9" width="15.44140625" customWidth="1"/>
    <col min="10" max="10" width="15.5546875" customWidth="1"/>
    <col min="11" max="11" width="14.44140625" customWidth="1"/>
    <col min="12" max="12" width="11.44140625" customWidth="1"/>
  </cols>
  <sheetData>
    <row r="1" spans="2:14" x14ac:dyDescent="0.3">
      <c r="B1" s="16"/>
      <c r="C1" s="16"/>
      <c r="D1" s="16"/>
      <c r="E1" s="16"/>
      <c r="F1" s="16"/>
      <c r="G1" s="16"/>
      <c r="H1" s="16"/>
      <c r="I1" s="16"/>
      <c r="J1" s="16"/>
      <c r="K1" s="16"/>
      <c r="L1" s="16"/>
      <c r="M1" s="16"/>
      <c r="N1" s="16"/>
    </row>
    <row r="2" spans="2:14" x14ac:dyDescent="0.3">
      <c r="B2" s="16"/>
      <c r="C2" s="16"/>
      <c r="D2" s="16"/>
      <c r="E2" s="26" t="s">
        <v>12</v>
      </c>
      <c r="F2" s="26" t="s">
        <v>89</v>
      </c>
      <c r="G2" s="26" t="s">
        <v>77</v>
      </c>
      <c r="H2" s="16"/>
      <c r="I2" s="16"/>
      <c r="J2" s="16"/>
      <c r="K2" s="16"/>
      <c r="L2" s="16"/>
      <c r="M2" s="16"/>
      <c r="N2" s="16"/>
    </row>
    <row r="3" spans="2:14" x14ac:dyDescent="0.3">
      <c r="B3" s="16"/>
      <c r="C3" s="16"/>
      <c r="D3" s="16"/>
      <c r="E3" s="16"/>
      <c r="F3" s="16"/>
      <c r="G3" s="16"/>
      <c r="H3" s="16"/>
      <c r="I3" s="16"/>
      <c r="J3" s="16"/>
      <c r="K3" s="16"/>
      <c r="L3" s="16"/>
      <c r="M3" s="16"/>
      <c r="N3" s="16"/>
    </row>
    <row r="4" spans="2:14" ht="24.6" x14ac:dyDescent="0.4">
      <c r="B4" s="130" t="s">
        <v>14</v>
      </c>
      <c r="C4" s="16"/>
      <c r="D4" s="16"/>
      <c r="E4" s="16"/>
      <c r="F4" s="16"/>
      <c r="G4" s="16"/>
      <c r="H4" s="16"/>
      <c r="I4" s="16"/>
      <c r="J4" s="16"/>
      <c r="K4" s="16"/>
      <c r="L4" s="16"/>
      <c r="M4" s="16"/>
      <c r="N4" s="16"/>
    </row>
    <row r="5" spans="2:14" x14ac:dyDescent="0.3">
      <c r="B5" s="16"/>
      <c r="C5" s="16"/>
      <c r="D5" s="16"/>
      <c r="E5" s="16"/>
      <c r="F5" s="16"/>
      <c r="G5" s="16"/>
      <c r="H5" s="16"/>
      <c r="I5" s="16"/>
      <c r="J5" s="16"/>
      <c r="K5" s="16"/>
      <c r="L5" s="16"/>
      <c r="M5" s="16"/>
      <c r="N5" s="16"/>
    </row>
    <row r="6" spans="2:14" x14ac:dyDescent="0.3">
      <c r="B6" s="67" t="s">
        <v>509</v>
      </c>
      <c r="C6" s="116"/>
      <c r="D6" s="116"/>
      <c r="E6" s="116"/>
      <c r="F6" s="162"/>
      <c r="G6" s="162"/>
      <c r="H6" s="116"/>
      <c r="I6" s="116"/>
      <c r="J6" s="116"/>
      <c r="K6" s="116"/>
      <c r="L6" s="116"/>
      <c r="M6" s="16"/>
      <c r="N6" s="16"/>
    </row>
    <row r="7" spans="2:14" ht="39" customHeight="1" x14ac:dyDescent="0.3">
      <c r="B7" s="436" t="s">
        <v>366</v>
      </c>
      <c r="C7" s="433" t="s">
        <v>202</v>
      </c>
      <c r="D7" s="434"/>
      <c r="E7" s="433" t="s">
        <v>199</v>
      </c>
      <c r="F7" s="434"/>
      <c r="G7" s="433" t="s">
        <v>204</v>
      </c>
      <c r="H7" s="434"/>
      <c r="I7" s="433" t="s">
        <v>205</v>
      </c>
      <c r="J7" s="434"/>
      <c r="K7" s="433" t="s">
        <v>198</v>
      </c>
      <c r="L7" s="434"/>
      <c r="M7" s="16"/>
      <c r="N7" s="16"/>
    </row>
    <row r="8" spans="2:14" x14ac:dyDescent="0.3">
      <c r="B8" s="437"/>
      <c r="C8" s="167" t="s">
        <v>375</v>
      </c>
      <c r="D8" s="163" t="s">
        <v>295</v>
      </c>
      <c r="E8" s="167" t="s">
        <v>375</v>
      </c>
      <c r="F8" s="167" t="s">
        <v>295</v>
      </c>
      <c r="G8" s="167" t="s">
        <v>375</v>
      </c>
      <c r="H8" s="167" t="s">
        <v>295</v>
      </c>
      <c r="I8" s="167" t="s">
        <v>375</v>
      </c>
      <c r="J8" s="164" t="s">
        <v>295</v>
      </c>
      <c r="K8" s="167" t="s">
        <v>375</v>
      </c>
      <c r="L8" s="164" t="s">
        <v>295</v>
      </c>
      <c r="M8" s="16"/>
      <c r="N8" s="16"/>
    </row>
    <row r="9" spans="2:14" x14ac:dyDescent="0.3">
      <c r="B9" s="168" t="s">
        <v>235</v>
      </c>
      <c r="C9" s="152">
        <v>1251.1560930000003</v>
      </c>
      <c r="D9" s="283">
        <v>0.44818266778696086</v>
      </c>
      <c r="E9" s="152">
        <v>3555.5428930000003</v>
      </c>
      <c r="F9" s="283">
        <v>0.52397491707878252</v>
      </c>
      <c r="G9" s="152">
        <v>2040.9407089999995</v>
      </c>
      <c r="H9" s="282">
        <v>0.81782693618687741</v>
      </c>
      <c r="I9" s="125">
        <v>4791.429145000001</v>
      </c>
      <c r="J9" s="282">
        <v>0.45346484693056666</v>
      </c>
      <c r="K9" s="125">
        <v>1890.1220440000002</v>
      </c>
      <c r="L9" s="282">
        <v>0.41610160823786674</v>
      </c>
      <c r="M9" s="16"/>
      <c r="N9" s="16"/>
    </row>
    <row r="10" spans="2:14" x14ac:dyDescent="0.3">
      <c r="B10" s="168" t="s">
        <v>236</v>
      </c>
      <c r="C10" s="152">
        <v>152.90682199999998</v>
      </c>
      <c r="D10" s="283">
        <v>5.4773491325503167E-2</v>
      </c>
      <c r="E10" s="152">
        <v>177.70100099999999</v>
      </c>
      <c r="F10" s="283">
        <v>2.6187524680718749E-2</v>
      </c>
      <c r="G10" s="152">
        <v>25.560175999999998</v>
      </c>
      <c r="H10" s="282">
        <v>1.0242237971096965E-2</v>
      </c>
      <c r="I10" s="125">
        <v>1033.156043</v>
      </c>
      <c r="J10" s="282">
        <v>9.777874882763915E-2</v>
      </c>
      <c r="K10" s="125">
        <v>430.16300100000001</v>
      </c>
      <c r="L10" s="282">
        <v>9.4698391084701336E-2</v>
      </c>
      <c r="M10" s="16"/>
      <c r="N10" s="16"/>
    </row>
    <row r="11" spans="2:14" x14ac:dyDescent="0.3">
      <c r="B11" s="168" t="s">
        <v>237</v>
      </c>
      <c r="C11" s="152">
        <v>71.136089999999996</v>
      </c>
      <c r="D11" s="283">
        <v>2.5482002422005819E-2</v>
      </c>
      <c r="E11" s="152">
        <v>1386.7457840000002</v>
      </c>
      <c r="F11" s="283">
        <v>0.20436260482507174</v>
      </c>
      <c r="G11" s="152">
        <v>0</v>
      </c>
      <c r="H11" s="282">
        <v>0</v>
      </c>
      <c r="I11" s="125">
        <v>614.40185899999994</v>
      </c>
      <c r="J11" s="282">
        <v>5.8147503910399682E-2</v>
      </c>
      <c r="K11" s="125">
        <v>46.138383000000005</v>
      </c>
      <c r="L11" s="282">
        <v>1.0157151189648075E-2</v>
      </c>
      <c r="M11" s="16"/>
      <c r="N11" s="16"/>
    </row>
    <row r="12" spans="2:14" x14ac:dyDescent="0.3">
      <c r="B12" s="168" t="s">
        <v>238</v>
      </c>
      <c r="C12" s="152">
        <v>83.796880000000002</v>
      </c>
      <c r="D12" s="283">
        <v>3.0017285165891621E-2</v>
      </c>
      <c r="E12" s="152">
        <v>723.98583000000008</v>
      </c>
      <c r="F12" s="283">
        <v>0.10669268425570462</v>
      </c>
      <c r="G12" s="152">
        <v>20.155275000000003</v>
      </c>
      <c r="H12" s="282">
        <v>8.0764358947646286E-3</v>
      </c>
      <c r="I12" s="125">
        <v>3248.3038179999999</v>
      </c>
      <c r="J12" s="282">
        <v>0.30742218011309963</v>
      </c>
      <c r="K12" s="125">
        <v>443.370903</v>
      </c>
      <c r="L12" s="282">
        <v>9.7606049498132411E-2</v>
      </c>
      <c r="M12" s="16"/>
      <c r="N12" s="16"/>
    </row>
    <row r="13" spans="2:14" x14ac:dyDescent="0.3">
      <c r="B13" s="168" t="s">
        <v>239</v>
      </c>
      <c r="C13" s="152">
        <v>12.366</v>
      </c>
      <c r="D13" s="283">
        <v>4.4296845940017789E-3</v>
      </c>
      <c r="E13" s="152">
        <v>141.96542499999998</v>
      </c>
      <c r="F13" s="283">
        <v>2.0921227511803527E-2</v>
      </c>
      <c r="G13" s="152">
        <v>56.097410000000004</v>
      </c>
      <c r="H13" s="282">
        <v>2.2478836717798604E-2</v>
      </c>
      <c r="I13" s="125">
        <v>143.78114000000002</v>
      </c>
      <c r="J13" s="282">
        <v>1.3607566900919365E-2</v>
      </c>
      <c r="K13" s="125">
        <v>56.371394000000009</v>
      </c>
      <c r="L13" s="282">
        <v>1.2409901136527053E-2</v>
      </c>
      <c r="M13" s="16"/>
      <c r="N13" s="16"/>
    </row>
    <row r="14" spans="2:14" x14ac:dyDescent="0.3">
      <c r="B14" s="168" t="s">
        <v>240</v>
      </c>
      <c r="C14" s="152">
        <v>243.44569799999999</v>
      </c>
      <c r="D14" s="283">
        <v>8.7205859445787612E-2</v>
      </c>
      <c r="E14" s="152">
        <v>62.702109999999998</v>
      </c>
      <c r="F14" s="283">
        <v>9.2403140326606376E-3</v>
      </c>
      <c r="G14" s="152">
        <v>252.64724600000002</v>
      </c>
      <c r="H14" s="282">
        <v>0.10123847411200439</v>
      </c>
      <c r="I14" s="125">
        <v>45.380189999999992</v>
      </c>
      <c r="J14" s="282">
        <v>4.2948189964374444E-3</v>
      </c>
      <c r="K14" s="125">
        <v>90.322114000000028</v>
      </c>
      <c r="L14" s="282">
        <v>1.9883994800308221E-2</v>
      </c>
      <c r="M14" s="16"/>
      <c r="N14" s="16"/>
    </row>
    <row r="15" spans="2:14" x14ac:dyDescent="0.3">
      <c r="B15" s="168" t="s">
        <v>241</v>
      </c>
      <c r="C15" s="152">
        <v>606.56356999999991</v>
      </c>
      <c r="D15" s="283">
        <v>0.21728006641692699</v>
      </c>
      <c r="E15" s="152">
        <v>227.25818200000001</v>
      </c>
      <c r="F15" s="283">
        <v>3.3490690634996892E-2</v>
      </c>
      <c r="G15" s="152">
        <v>3.5655450000000002</v>
      </c>
      <c r="H15" s="282">
        <v>1.4287523054088097E-3</v>
      </c>
      <c r="I15" s="125">
        <v>262.52196199999992</v>
      </c>
      <c r="J15" s="282">
        <v>2.4845297240483764E-2</v>
      </c>
      <c r="K15" s="125">
        <v>103.44974999999999</v>
      </c>
      <c r="L15" s="282">
        <v>2.2773983025831137E-2</v>
      </c>
      <c r="M15" s="16"/>
      <c r="N15" s="16"/>
    </row>
    <row r="16" spans="2:14" x14ac:dyDescent="0.3">
      <c r="B16" s="168" t="s">
        <v>242</v>
      </c>
      <c r="C16" s="152">
        <v>175.76870199999999</v>
      </c>
      <c r="D16" s="283">
        <v>6.2962955794686207E-2</v>
      </c>
      <c r="E16" s="152">
        <v>231.90725499999999</v>
      </c>
      <c r="F16" s="289">
        <v>3.4175817411125541E-2</v>
      </c>
      <c r="G16" s="366">
        <v>41.496720000000003</v>
      </c>
      <c r="H16" s="415">
        <v>1.662818289122809E-2</v>
      </c>
      <c r="I16" s="125">
        <v>179.99732099999997</v>
      </c>
      <c r="J16" s="282">
        <v>1.7035096449324001E-2</v>
      </c>
      <c r="K16" s="125">
        <v>1319.2855800000002</v>
      </c>
      <c r="L16" s="282">
        <v>0.29043460622325129</v>
      </c>
      <c r="M16" s="16"/>
      <c r="N16" s="16"/>
    </row>
    <row r="17" spans="2:14" x14ac:dyDescent="0.3">
      <c r="B17" s="168" t="s">
        <v>243</v>
      </c>
      <c r="C17" s="152">
        <v>46.549574999999997</v>
      </c>
      <c r="D17" s="283">
        <v>1.6674748118618011E-2</v>
      </c>
      <c r="E17" s="152">
        <v>55.101095999999998</v>
      </c>
      <c r="F17" s="289">
        <v>8.1201642270695654E-3</v>
      </c>
      <c r="G17" s="367"/>
      <c r="H17" s="416"/>
      <c r="I17" s="125">
        <v>25.236300000000004</v>
      </c>
      <c r="J17" s="282">
        <v>2.3883844611447048E-3</v>
      </c>
      <c r="K17" s="125">
        <v>5.9684799999999996</v>
      </c>
      <c r="L17" s="282">
        <v>1.3139332111485296E-3</v>
      </c>
      <c r="M17" s="16"/>
      <c r="N17" s="16"/>
    </row>
    <row r="18" spans="2:14" x14ac:dyDescent="0.3">
      <c r="B18" s="168" t="s">
        <v>244</v>
      </c>
      <c r="C18" s="152">
        <v>22.578945000000001</v>
      </c>
      <c r="D18" s="283">
        <v>8.0881129561146282E-3</v>
      </c>
      <c r="E18" s="152">
        <v>206.80627999999999</v>
      </c>
      <c r="F18" s="283">
        <v>3.0476725123386512E-2</v>
      </c>
      <c r="G18" s="152">
        <v>10.382</v>
      </c>
      <c r="H18" s="282">
        <v>4.1601792810788425E-3</v>
      </c>
      <c r="I18" s="125">
        <v>213.24589599999999</v>
      </c>
      <c r="J18" s="282">
        <v>2.0181769293013622E-2</v>
      </c>
      <c r="K18" s="125">
        <v>117.84889</v>
      </c>
      <c r="L18" s="282">
        <v>2.5943886964183486E-2</v>
      </c>
      <c r="M18" s="16"/>
      <c r="N18" s="16"/>
    </row>
    <row r="19" spans="2:14" x14ac:dyDescent="0.3">
      <c r="B19" s="168" t="s">
        <v>245</v>
      </c>
      <c r="C19" s="152">
        <v>93.631929999999997</v>
      </c>
      <c r="D19" s="283">
        <v>3.3540345934631489E-2</v>
      </c>
      <c r="E19" s="152">
        <v>9.4211639999999992</v>
      </c>
      <c r="F19" s="283">
        <v>1.388382526731512E-3</v>
      </c>
      <c r="G19" s="152">
        <v>0.84499999999999997</v>
      </c>
      <c r="H19" s="282">
        <v>3.3860060609821056E-4</v>
      </c>
      <c r="I19" s="125">
        <v>4.985182</v>
      </c>
      <c r="J19" s="282">
        <v>4.7180177857999311E-4</v>
      </c>
      <c r="K19" s="125">
        <v>18.441773000000001</v>
      </c>
      <c r="L19" s="282">
        <v>4.0598708577665099E-3</v>
      </c>
      <c r="M19" s="16"/>
      <c r="N19" s="16"/>
    </row>
    <row r="20" spans="2:14" x14ac:dyDescent="0.3">
      <c r="B20" s="168" t="s">
        <v>246</v>
      </c>
      <c r="C20" s="176">
        <v>29.972909999999999</v>
      </c>
      <c r="D20" s="283">
        <v>1.0736740875335746E-2</v>
      </c>
      <c r="E20" s="152">
        <v>6.5750000000000002</v>
      </c>
      <c r="F20" s="283">
        <v>9.6894769194758664E-4</v>
      </c>
      <c r="G20" s="152">
        <v>0</v>
      </c>
      <c r="H20" s="282">
        <v>0</v>
      </c>
      <c r="I20" s="125">
        <v>3.82483</v>
      </c>
      <c r="J20" s="282">
        <v>3.6198509839081405E-4</v>
      </c>
      <c r="K20" s="125">
        <v>20.907897000000009</v>
      </c>
      <c r="L20" s="282">
        <v>4.6027766271433809E-3</v>
      </c>
      <c r="M20" s="16"/>
      <c r="N20" s="16"/>
    </row>
    <row r="21" spans="2:14" x14ac:dyDescent="0.3">
      <c r="B21" s="168" t="s">
        <v>96</v>
      </c>
      <c r="C21" s="366">
        <v>1.7476639999999999</v>
      </c>
      <c r="D21" s="415">
        <v>6.2603916353643244E-4</v>
      </c>
      <c r="E21" s="152">
        <v>0</v>
      </c>
      <c r="F21" s="289">
        <v>0</v>
      </c>
      <c r="G21" s="366">
        <v>43.875445999999997</v>
      </c>
      <c r="H21" s="413">
        <v>1.7581364033644152E-2</v>
      </c>
      <c r="I21" s="152">
        <v>0</v>
      </c>
      <c r="J21" s="282">
        <v>0</v>
      </c>
      <c r="K21" s="366">
        <v>6.2899999999999998E-2</v>
      </c>
      <c r="L21" s="415">
        <v>1.3847143490678117E-5</v>
      </c>
      <c r="M21" s="16"/>
      <c r="N21" s="16"/>
    </row>
    <row r="22" spans="2:14" x14ac:dyDescent="0.3">
      <c r="B22" s="128" t="s">
        <v>364</v>
      </c>
      <c r="C22" s="367"/>
      <c r="D22" s="416"/>
      <c r="E22" s="152">
        <v>0</v>
      </c>
      <c r="F22" s="289">
        <v>0</v>
      </c>
      <c r="G22" s="367"/>
      <c r="H22" s="414"/>
      <c r="I22" s="152">
        <v>0</v>
      </c>
      <c r="J22" s="289">
        <v>0</v>
      </c>
      <c r="K22" s="367"/>
      <c r="L22" s="416"/>
      <c r="M22" s="16"/>
      <c r="N22" s="16"/>
    </row>
    <row r="23" spans="2:14" x14ac:dyDescent="0.3">
      <c r="B23" s="169" t="s">
        <v>97</v>
      </c>
      <c r="C23" s="138">
        <v>2791.6208789999991</v>
      </c>
      <c r="D23" s="284">
        <v>1</v>
      </c>
      <c r="E23" s="138">
        <v>6785.7120200000045</v>
      </c>
      <c r="F23" s="284">
        <v>1</v>
      </c>
      <c r="G23" s="138">
        <v>2495.5655269999993</v>
      </c>
      <c r="H23" s="249">
        <v>1</v>
      </c>
      <c r="I23" s="138">
        <v>10566.263686000013</v>
      </c>
      <c r="J23" s="249">
        <v>1</v>
      </c>
      <c r="K23" s="138">
        <v>4542.4531090000055</v>
      </c>
      <c r="L23" s="249">
        <v>1</v>
      </c>
      <c r="M23" s="16"/>
      <c r="N23" s="16"/>
    </row>
    <row r="24" spans="2:14" x14ac:dyDescent="0.3">
      <c r="C24" s="16"/>
      <c r="D24" s="16"/>
      <c r="E24" s="16"/>
      <c r="F24" s="16"/>
      <c r="G24" s="16"/>
      <c r="H24" s="16"/>
      <c r="I24" s="16"/>
      <c r="J24" s="16"/>
      <c r="K24" s="16"/>
      <c r="L24" s="16"/>
      <c r="M24" s="16"/>
      <c r="N24" s="16"/>
    </row>
    <row r="25" spans="2:14" x14ac:dyDescent="0.3">
      <c r="B25" s="79" t="s">
        <v>367</v>
      </c>
      <c r="C25" s="16"/>
      <c r="D25" s="16"/>
      <c r="E25" s="16"/>
      <c r="F25" s="16"/>
      <c r="G25" s="16"/>
      <c r="H25" s="16"/>
      <c r="I25" s="16"/>
      <c r="J25" s="16"/>
      <c r="K25" s="16"/>
      <c r="L25" s="16"/>
      <c r="M25" s="16"/>
      <c r="N25" s="16"/>
    </row>
    <row r="26" spans="2:14" x14ac:dyDescent="0.3">
      <c r="B26" s="16"/>
      <c r="C26" s="16"/>
      <c r="D26" s="16"/>
      <c r="E26" s="16"/>
      <c r="F26" s="16"/>
      <c r="G26" s="16"/>
      <c r="H26" s="16"/>
      <c r="I26" s="16"/>
      <c r="J26" s="16"/>
      <c r="K26" s="16"/>
      <c r="L26" s="16"/>
      <c r="M26" s="16"/>
      <c r="N26" s="16"/>
    </row>
    <row r="27" spans="2:14" x14ac:dyDescent="0.3">
      <c r="B27" s="16"/>
      <c r="C27" s="16"/>
      <c r="D27" s="16"/>
      <c r="E27" s="16"/>
      <c r="F27" s="16"/>
      <c r="G27" s="16"/>
      <c r="H27" s="16"/>
      <c r="I27" s="16"/>
      <c r="J27" s="16"/>
      <c r="K27" s="16"/>
      <c r="L27" s="16"/>
      <c r="M27" s="16"/>
      <c r="N27" s="16"/>
    </row>
    <row r="28" spans="2:14" x14ac:dyDescent="0.3">
      <c r="B28" s="16"/>
      <c r="C28" s="16"/>
      <c r="D28" s="16"/>
      <c r="E28" s="16"/>
      <c r="F28" s="16"/>
      <c r="G28" s="16"/>
      <c r="H28" s="16"/>
      <c r="I28" s="16"/>
      <c r="J28" s="16"/>
      <c r="K28" s="16"/>
      <c r="L28" s="16"/>
      <c r="M28" s="16"/>
      <c r="N28" s="16"/>
    </row>
  </sheetData>
  <sheetProtection algorithmName="SHA-512" hashValue="fKW5r5RiO2mtg+eFo1SwxX1lD8Npv+l/hR2ReSy5YkJaSFrI4yHpPV835OW8MOfoA9uAflLsb+0VtmPGACZrmA==" saltValue="mlKN9LqI35wkvj4da8v/2g==" spinCount="100000" sheet="1" objects="1" scenarios="1"/>
  <mergeCells count="14">
    <mergeCell ref="K7:L7"/>
    <mergeCell ref="B7:B8"/>
    <mergeCell ref="C7:D7"/>
    <mergeCell ref="E7:F7"/>
    <mergeCell ref="G7:H7"/>
    <mergeCell ref="I7:J7"/>
    <mergeCell ref="K21:K22"/>
    <mergeCell ref="L21:L22"/>
    <mergeCell ref="G16:G17"/>
    <mergeCell ref="H16:H17"/>
    <mergeCell ref="C21:C22"/>
    <mergeCell ref="D21:D22"/>
    <mergeCell ref="G21:G22"/>
    <mergeCell ref="H21:H22"/>
  </mergeCells>
  <hyperlinks>
    <hyperlink ref="E2" location="Contents!A1" display="Contents" xr:uid="{5E3AD3C5-2C3B-4B33-B317-A37D29A8231C}"/>
    <hyperlink ref="F2" location="'Table 12'!A1" display="Previous" xr:uid="{136AB1B3-879B-4355-94DA-82703AC8FCC5}"/>
    <hyperlink ref="G2" location="'Table 14'!A1" display="Next" xr:uid="{ADD9B5F2-5A3F-4C3A-A457-CA975670661F}"/>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3C7B-E766-4EBB-876C-343868F2722F}">
  <sheetPr codeName="Sheet69">
    <tabColor rgb="FF4FACDB"/>
  </sheetPr>
  <dimension ref="B1:T29"/>
  <sheetViews>
    <sheetView showGridLines="0" zoomScale="85" zoomScaleNormal="85" workbookViewId="0">
      <selection activeCell="B29" sqref="B29"/>
    </sheetView>
  </sheetViews>
  <sheetFormatPr defaultRowHeight="14.4" x14ac:dyDescent="0.3"/>
  <cols>
    <col min="1" max="1" width="7.77734375" customWidth="1"/>
    <col min="2" max="2" width="58.21875" customWidth="1"/>
    <col min="3" max="3" width="16.21875" customWidth="1"/>
    <col min="4" max="4" width="12" customWidth="1"/>
    <col min="5" max="5" width="13.5546875" customWidth="1"/>
    <col min="6" max="6" width="15.44140625" customWidth="1"/>
    <col min="7" max="7" width="13.21875" customWidth="1"/>
    <col min="8" max="8" width="15.44140625" customWidth="1"/>
    <col min="11" max="11" width="14.21875" customWidth="1"/>
    <col min="12" max="12" width="13.77734375" bestFit="1" customWidth="1"/>
    <col min="14" max="14" width="16.5546875" customWidth="1"/>
    <col min="20" max="20" width="12.5546875" customWidth="1"/>
    <col min="21" max="23" width="12" bestFit="1" customWidth="1"/>
  </cols>
  <sheetData>
    <row r="1" spans="2:20" x14ac:dyDescent="0.3">
      <c r="B1" s="16"/>
      <c r="C1" s="16"/>
      <c r="D1" s="16"/>
      <c r="E1" s="16"/>
      <c r="F1" s="16"/>
      <c r="G1" s="16"/>
      <c r="H1" s="16"/>
      <c r="I1" s="16"/>
      <c r="J1" s="16"/>
      <c r="K1" s="16"/>
      <c r="L1" s="16"/>
      <c r="M1" s="16"/>
      <c r="N1" s="16"/>
      <c r="O1" s="16"/>
      <c r="P1" s="16"/>
    </row>
    <row r="2" spans="2:20" x14ac:dyDescent="0.3">
      <c r="B2" s="16"/>
      <c r="C2" s="16"/>
      <c r="D2" s="16"/>
      <c r="E2" s="26" t="s">
        <v>12</v>
      </c>
      <c r="F2" s="26" t="s">
        <v>89</v>
      </c>
      <c r="G2" s="26" t="s">
        <v>77</v>
      </c>
      <c r="H2" s="16"/>
      <c r="I2" s="16"/>
      <c r="J2" s="16"/>
      <c r="K2" s="16"/>
      <c r="L2" s="16"/>
      <c r="M2" s="16"/>
      <c r="N2" s="16"/>
      <c r="O2" s="16"/>
      <c r="P2" s="16"/>
    </row>
    <row r="3" spans="2:20" x14ac:dyDescent="0.3">
      <c r="B3" s="16"/>
      <c r="C3" s="16"/>
      <c r="D3" s="16"/>
      <c r="E3" s="16"/>
      <c r="F3" s="16"/>
      <c r="G3" s="16"/>
      <c r="H3" s="16"/>
      <c r="I3" s="16"/>
      <c r="J3" s="16"/>
      <c r="K3" s="16"/>
      <c r="L3" s="16"/>
      <c r="M3" s="16"/>
      <c r="N3" s="16"/>
      <c r="O3" s="16"/>
      <c r="P3" s="16"/>
    </row>
    <row r="4" spans="2:20" ht="24.6" x14ac:dyDescent="0.4">
      <c r="B4" s="170" t="s">
        <v>15</v>
      </c>
      <c r="C4" s="116"/>
      <c r="D4" s="16"/>
      <c r="E4" s="16"/>
      <c r="F4" s="16"/>
      <c r="G4" s="16"/>
      <c r="H4" s="116"/>
      <c r="I4" s="16"/>
      <c r="J4" s="16"/>
      <c r="K4" s="16"/>
      <c r="L4" s="16"/>
      <c r="M4" s="16"/>
      <c r="N4" s="16"/>
      <c r="O4" s="16"/>
      <c r="P4" s="16"/>
    </row>
    <row r="5" spans="2:20" x14ac:dyDescent="0.3">
      <c r="B5" s="16"/>
      <c r="C5" s="116"/>
      <c r="D5" s="116"/>
      <c r="E5" s="116"/>
      <c r="F5" s="116"/>
      <c r="G5" s="116"/>
      <c r="H5" s="116"/>
      <c r="I5" s="16"/>
      <c r="J5" s="16"/>
      <c r="K5" s="16"/>
      <c r="L5" s="16"/>
      <c r="M5" s="16"/>
      <c r="N5" s="16"/>
      <c r="O5" s="16"/>
      <c r="P5" s="16"/>
    </row>
    <row r="6" spans="2:20" x14ac:dyDescent="0.3">
      <c r="B6" s="67" t="s">
        <v>377</v>
      </c>
      <c r="C6" s="16"/>
      <c r="D6" s="16"/>
      <c r="E6" s="16"/>
      <c r="F6" s="16"/>
      <c r="G6" s="16"/>
      <c r="H6" s="16"/>
      <c r="I6" s="16"/>
      <c r="J6" s="16"/>
      <c r="K6" s="16"/>
      <c r="L6" s="16"/>
      <c r="M6" s="16"/>
      <c r="N6" s="16"/>
      <c r="O6" s="16"/>
      <c r="P6" s="16"/>
    </row>
    <row r="7" spans="2:20" x14ac:dyDescent="0.3">
      <c r="B7" s="441" t="s">
        <v>378</v>
      </c>
      <c r="C7" s="443" t="s">
        <v>379</v>
      </c>
      <c r="D7" s="439"/>
      <c r="E7" s="439"/>
      <c r="F7" s="439" t="s">
        <v>263</v>
      </c>
      <c r="G7" s="439"/>
      <c r="H7" s="439"/>
      <c r="I7" s="438" t="s">
        <v>380</v>
      </c>
      <c r="J7" s="439"/>
      <c r="K7" s="438"/>
      <c r="L7" s="439" t="s">
        <v>381</v>
      </c>
      <c r="M7" s="439"/>
      <c r="N7" s="439"/>
      <c r="O7" s="439" t="s">
        <v>167</v>
      </c>
      <c r="P7" s="439"/>
      <c r="Q7" s="439"/>
      <c r="R7" s="439" t="s">
        <v>182</v>
      </c>
      <c r="S7" s="439"/>
      <c r="T7" s="440"/>
    </row>
    <row r="8" spans="2:20" x14ac:dyDescent="0.3">
      <c r="B8" s="442"/>
      <c r="C8" s="195">
        <v>2024</v>
      </c>
      <c r="D8" s="194">
        <v>2023</v>
      </c>
      <c r="E8" s="194">
        <v>2022</v>
      </c>
      <c r="F8" s="195">
        <v>2024</v>
      </c>
      <c r="G8" s="194">
        <v>2023</v>
      </c>
      <c r="H8" s="194">
        <v>2022</v>
      </c>
      <c r="I8" s="196">
        <v>2024</v>
      </c>
      <c r="J8" s="194">
        <v>2023</v>
      </c>
      <c r="K8" s="300">
        <v>2022</v>
      </c>
      <c r="L8" s="299">
        <v>2024</v>
      </c>
      <c r="M8" s="194">
        <v>2023</v>
      </c>
      <c r="N8" s="194">
        <v>2022</v>
      </c>
      <c r="O8" s="195">
        <v>2024</v>
      </c>
      <c r="P8" s="194">
        <v>2023</v>
      </c>
      <c r="Q8" s="194">
        <v>2022</v>
      </c>
      <c r="R8" s="195">
        <v>2024</v>
      </c>
      <c r="S8" s="194">
        <v>2023</v>
      </c>
      <c r="T8" s="194">
        <v>2022</v>
      </c>
    </row>
    <row r="9" spans="2:20" x14ac:dyDescent="0.3">
      <c r="B9" s="128" t="s">
        <v>265</v>
      </c>
      <c r="C9" s="127">
        <v>1781.5714599999999</v>
      </c>
      <c r="D9" s="131">
        <v>2410.532185</v>
      </c>
      <c r="E9" s="149">
        <v>2166.5331879999999</v>
      </c>
      <c r="F9" s="282">
        <v>0.20138529509572542</v>
      </c>
      <c r="G9" s="282">
        <v>0.41834425716552021</v>
      </c>
      <c r="H9" s="283">
        <v>0.3128083269542179</v>
      </c>
      <c r="I9" s="292">
        <v>167</v>
      </c>
      <c r="J9" s="291">
        <v>173</v>
      </c>
      <c r="K9" s="293">
        <v>279</v>
      </c>
      <c r="L9" s="282">
        <v>0.17006109979633402</v>
      </c>
      <c r="M9" s="282">
        <v>0.22496749024707413</v>
      </c>
      <c r="N9" s="283">
        <v>0.26345609065155806</v>
      </c>
      <c r="O9" s="131">
        <v>97</v>
      </c>
      <c r="P9" s="131">
        <v>99</v>
      </c>
      <c r="Q9" s="149">
        <v>166</v>
      </c>
      <c r="R9" s="282">
        <v>0.15227629513343799</v>
      </c>
      <c r="S9" s="282">
        <v>0.18333333333333332</v>
      </c>
      <c r="T9" s="282">
        <v>0.30740740740740741</v>
      </c>
    </row>
    <row r="10" spans="2:20" x14ac:dyDescent="0.3">
      <c r="B10" s="128" t="s">
        <v>270</v>
      </c>
      <c r="C10" s="127">
        <v>396.88430399999999</v>
      </c>
      <c r="D10" s="131">
        <v>383.26522499999999</v>
      </c>
      <c r="E10" s="149">
        <v>143.42228800000001</v>
      </c>
      <c r="F10" s="282">
        <v>4.4863012500156237E-2</v>
      </c>
      <c r="G10" s="282">
        <v>6.6515106849735314E-2</v>
      </c>
      <c r="H10" s="283">
        <v>2.0707592298016532E-2</v>
      </c>
      <c r="I10" s="292">
        <v>36</v>
      </c>
      <c r="J10" s="291">
        <v>106</v>
      </c>
      <c r="K10" s="293">
        <v>53</v>
      </c>
      <c r="L10" s="282">
        <v>3.6659877800407331E-2</v>
      </c>
      <c r="M10" s="282">
        <v>0.13784135240572171</v>
      </c>
      <c r="N10" s="283">
        <v>5.0047214353163359E-2</v>
      </c>
      <c r="O10" s="131">
        <v>11</v>
      </c>
      <c r="P10" s="131">
        <v>40</v>
      </c>
      <c r="Q10" s="149">
        <v>16</v>
      </c>
      <c r="R10" s="282">
        <v>1.726844583987441E-2</v>
      </c>
      <c r="S10" s="282">
        <v>7.407407407407407E-2</v>
      </c>
      <c r="T10" s="282">
        <v>2.9629629629629631E-2</v>
      </c>
    </row>
    <row r="11" spans="2:20" x14ac:dyDescent="0.3">
      <c r="B11" s="128" t="s">
        <v>268</v>
      </c>
      <c r="C11" s="127">
        <v>607.37457200000006</v>
      </c>
      <c r="D11" s="131">
        <v>752.09636799999998</v>
      </c>
      <c r="E11" s="149">
        <v>399.79944799999998</v>
      </c>
      <c r="F11" s="282">
        <v>6.8656413824601761E-2</v>
      </c>
      <c r="G11" s="282">
        <v>0.13052520034609938</v>
      </c>
      <c r="H11" s="283">
        <v>5.7723831390530188E-2</v>
      </c>
      <c r="I11" s="292">
        <v>100</v>
      </c>
      <c r="J11" s="291">
        <v>58</v>
      </c>
      <c r="K11" s="293">
        <v>103</v>
      </c>
      <c r="L11" s="282">
        <v>0.10183299389002037</v>
      </c>
      <c r="M11" s="282">
        <v>7.5422626788036407E-2</v>
      </c>
      <c r="N11" s="283">
        <v>9.7261567516525024E-2</v>
      </c>
      <c r="O11" s="131">
        <v>61</v>
      </c>
      <c r="P11" s="131">
        <v>52</v>
      </c>
      <c r="Q11" s="149">
        <v>64</v>
      </c>
      <c r="R11" s="282">
        <v>9.5761381475667193E-2</v>
      </c>
      <c r="S11" s="282">
        <v>9.6296296296296297E-2</v>
      </c>
      <c r="T11" s="282">
        <v>0.11851851851851852</v>
      </c>
    </row>
    <row r="12" spans="2:20" x14ac:dyDescent="0.3">
      <c r="B12" s="128" t="s">
        <v>267</v>
      </c>
      <c r="C12" s="127">
        <v>1220.1126980000001</v>
      </c>
      <c r="D12" s="131">
        <v>366.06130400000001</v>
      </c>
      <c r="E12" s="149">
        <v>890.33036399999992</v>
      </c>
      <c r="F12" s="282">
        <v>0.13791911312767199</v>
      </c>
      <c r="G12" s="282">
        <v>6.3529392078588515E-2</v>
      </c>
      <c r="H12" s="283">
        <v>0.12854765075464877</v>
      </c>
      <c r="I12" s="292">
        <v>311</v>
      </c>
      <c r="J12" s="291">
        <v>283</v>
      </c>
      <c r="K12" s="293">
        <v>426</v>
      </c>
      <c r="L12" s="282">
        <v>0.31670061099796332</v>
      </c>
      <c r="M12" s="282">
        <v>0.3680104031209363</v>
      </c>
      <c r="N12" s="283">
        <v>0.40226628895184136</v>
      </c>
      <c r="O12" s="131">
        <v>232</v>
      </c>
      <c r="P12" s="131">
        <v>228</v>
      </c>
      <c r="Q12" s="149">
        <v>280</v>
      </c>
      <c r="R12" s="282">
        <v>0.36420722135007849</v>
      </c>
      <c r="S12" s="282">
        <v>0.42222222222222222</v>
      </c>
      <c r="T12" s="282">
        <v>0.51851851851851849</v>
      </c>
    </row>
    <row r="13" spans="2:20" x14ac:dyDescent="0.3">
      <c r="B13" s="128" t="s">
        <v>264</v>
      </c>
      <c r="C13" s="127">
        <v>4086.561874</v>
      </c>
      <c r="D13" s="131">
        <v>1374.499012</v>
      </c>
      <c r="E13" s="149">
        <v>2503.396193</v>
      </c>
      <c r="F13" s="282">
        <v>0.4619368279072178</v>
      </c>
      <c r="G13" s="282">
        <v>0.23854224877311955</v>
      </c>
      <c r="H13" s="283">
        <v>0.36144527080094208</v>
      </c>
      <c r="I13" s="292">
        <v>198</v>
      </c>
      <c r="J13" s="291">
        <v>85</v>
      </c>
      <c r="K13" s="293">
        <v>93</v>
      </c>
      <c r="L13" s="282">
        <v>0.20162932790224034</v>
      </c>
      <c r="M13" s="282">
        <v>0.11053315994798439</v>
      </c>
      <c r="N13" s="283">
        <v>8.7818696883852687E-2</v>
      </c>
      <c r="O13" s="131">
        <v>138</v>
      </c>
      <c r="P13" s="131">
        <v>74</v>
      </c>
      <c r="Q13" s="149">
        <v>73</v>
      </c>
      <c r="R13" s="282">
        <v>0.21664050235478807</v>
      </c>
      <c r="S13" s="282">
        <v>0.13703703703703704</v>
      </c>
      <c r="T13" s="282">
        <v>0.13518518518518519</v>
      </c>
    </row>
    <row r="14" spans="2:20" x14ac:dyDescent="0.3">
      <c r="B14" s="128" t="s">
        <v>269</v>
      </c>
      <c r="C14" s="127">
        <v>398.44974200000001</v>
      </c>
      <c r="D14" s="131">
        <v>146.75017000000003</v>
      </c>
      <c r="E14" s="149">
        <v>170.203936</v>
      </c>
      <c r="F14" s="282">
        <v>4.5039966498725603E-2</v>
      </c>
      <c r="G14" s="282">
        <v>2.5468272624438664E-2</v>
      </c>
      <c r="H14" s="283">
        <v>2.4574379361495743E-2</v>
      </c>
      <c r="I14" s="292">
        <v>102</v>
      </c>
      <c r="J14" s="291">
        <v>16</v>
      </c>
      <c r="K14" s="293">
        <v>16</v>
      </c>
      <c r="L14" s="282">
        <v>0.10386965376782077</v>
      </c>
      <c r="M14" s="282">
        <v>2.0806241872561769E-2</v>
      </c>
      <c r="N14" s="283">
        <v>1.5108593012275733E-2</v>
      </c>
      <c r="O14" s="131">
        <v>44</v>
      </c>
      <c r="P14" s="131">
        <v>10</v>
      </c>
      <c r="Q14" s="149">
        <v>15</v>
      </c>
      <c r="R14" s="282">
        <v>6.907378335949764E-2</v>
      </c>
      <c r="S14" s="282">
        <v>1.8518518518518517E-2</v>
      </c>
      <c r="T14" s="282">
        <v>2.7777777777777776E-2</v>
      </c>
    </row>
    <row r="15" spans="2:20" x14ac:dyDescent="0.3">
      <c r="B15" s="128" t="s">
        <v>271</v>
      </c>
      <c r="C15" s="127">
        <v>34.712767999999997</v>
      </c>
      <c r="D15" s="131">
        <v>175.95761300000001</v>
      </c>
      <c r="E15" s="149">
        <v>113.251428</v>
      </c>
      <c r="F15" s="282">
        <v>3.923862266669592E-3</v>
      </c>
      <c r="G15" s="282">
        <v>3.0537180694437848E-2</v>
      </c>
      <c r="H15" s="283">
        <v>1.6351464133609234E-2</v>
      </c>
      <c r="I15" s="292">
        <v>45</v>
      </c>
      <c r="J15" s="291">
        <v>39</v>
      </c>
      <c r="K15" s="293">
        <v>72</v>
      </c>
      <c r="L15" s="282">
        <v>4.5824847250509164E-2</v>
      </c>
      <c r="M15" s="282">
        <v>5.071521456436931E-2</v>
      </c>
      <c r="N15" s="283">
        <v>6.79886685552408E-2</v>
      </c>
      <c r="O15" s="131">
        <v>32</v>
      </c>
      <c r="P15" s="131">
        <v>29</v>
      </c>
      <c r="Q15" s="149">
        <v>43</v>
      </c>
      <c r="R15" s="282">
        <v>5.0235478806907381E-2</v>
      </c>
      <c r="S15" s="282">
        <v>5.3703703703703705E-2</v>
      </c>
      <c r="T15" s="282">
        <v>7.9629629629629634E-2</v>
      </c>
    </row>
    <row r="16" spans="2:20" x14ac:dyDescent="0.3">
      <c r="B16" s="128" t="s">
        <v>266</v>
      </c>
      <c r="C16" s="127">
        <v>320.91425099999998</v>
      </c>
      <c r="D16" s="131">
        <v>152.91598999999999</v>
      </c>
      <c r="E16" s="149">
        <v>539.13577300000009</v>
      </c>
      <c r="F16" s="282">
        <v>3.6275508779231733E-2</v>
      </c>
      <c r="G16" s="282">
        <v>2.6538341468060552E-2</v>
      </c>
      <c r="H16" s="283">
        <v>7.7841484306539518E-2</v>
      </c>
      <c r="I16" s="294">
        <v>23</v>
      </c>
      <c r="J16" s="291">
        <v>9</v>
      </c>
      <c r="K16" s="295">
        <v>17</v>
      </c>
      <c r="L16" s="301">
        <v>2.3421588594704685E-2</v>
      </c>
      <c r="M16" s="302">
        <v>1.1703511053315995E-2</v>
      </c>
      <c r="N16" s="303">
        <v>1.6052880075542966E-2</v>
      </c>
      <c r="O16" s="131">
        <v>22</v>
      </c>
      <c r="P16" s="131">
        <v>8</v>
      </c>
      <c r="Q16" s="149">
        <v>12</v>
      </c>
      <c r="R16" s="282">
        <v>3.453689167974882E-2</v>
      </c>
      <c r="S16" s="282">
        <v>1.4814814814814815E-2</v>
      </c>
      <c r="T16" s="282">
        <v>2.2222222222222223E-2</v>
      </c>
    </row>
    <row r="17" spans="2:20" x14ac:dyDescent="0.3">
      <c r="B17" s="171" t="s">
        <v>97</v>
      </c>
      <c r="C17" s="172">
        <v>8846.5816689999992</v>
      </c>
      <c r="D17" s="172">
        <v>5762.077867</v>
      </c>
      <c r="E17" s="188">
        <v>6926.0726180000001</v>
      </c>
      <c r="F17" s="296">
        <v>1</v>
      </c>
      <c r="G17" s="296">
        <v>1</v>
      </c>
      <c r="H17" s="297">
        <v>1</v>
      </c>
      <c r="I17" s="172">
        <v>982</v>
      </c>
      <c r="J17" s="172">
        <v>769</v>
      </c>
      <c r="K17" s="191">
        <v>1059</v>
      </c>
      <c r="L17" s="298">
        <v>1</v>
      </c>
      <c r="M17" s="298">
        <v>1</v>
      </c>
      <c r="N17" s="304">
        <v>1</v>
      </c>
      <c r="O17" s="172">
        <v>637</v>
      </c>
      <c r="P17" s="172">
        <v>540</v>
      </c>
      <c r="Q17" s="188">
        <v>540</v>
      </c>
      <c r="R17" s="296">
        <v>1</v>
      </c>
      <c r="S17" s="296">
        <v>1</v>
      </c>
      <c r="T17" s="296">
        <v>1</v>
      </c>
    </row>
    <row r="19" spans="2:20" x14ac:dyDescent="0.3">
      <c r="B19" s="16" t="s">
        <v>382</v>
      </c>
    </row>
    <row r="20" spans="2:20" x14ac:dyDescent="0.3">
      <c r="B20" s="16"/>
      <c r="C20" s="16"/>
      <c r="D20" s="16"/>
      <c r="E20" s="16"/>
      <c r="F20" s="16"/>
      <c r="G20" s="16"/>
      <c r="H20" s="16"/>
      <c r="I20" s="16"/>
      <c r="J20" s="16"/>
      <c r="K20" s="16"/>
      <c r="L20" s="16"/>
      <c r="M20" s="16"/>
      <c r="N20" s="16"/>
      <c r="O20" s="16"/>
      <c r="P20" s="16"/>
    </row>
    <row r="21" spans="2:20" x14ac:dyDescent="0.3">
      <c r="B21" s="16"/>
      <c r="C21" s="16"/>
      <c r="D21" s="16"/>
      <c r="E21" s="16"/>
      <c r="F21" s="16"/>
      <c r="G21" s="16"/>
      <c r="H21" s="16"/>
      <c r="I21" s="16"/>
      <c r="J21" s="16"/>
      <c r="K21" s="16"/>
      <c r="L21" s="64"/>
      <c r="M21" s="64"/>
      <c r="N21" s="64"/>
      <c r="O21" s="16"/>
      <c r="P21" s="16"/>
    </row>
    <row r="22" spans="2:20" x14ac:dyDescent="0.3">
      <c r="E22" s="13"/>
      <c r="L22" s="64"/>
      <c r="M22" s="64"/>
      <c r="N22" s="64"/>
    </row>
    <row r="23" spans="2:20" x14ac:dyDescent="0.3">
      <c r="L23" s="64"/>
      <c r="M23" s="64"/>
      <c r="N23" s="64"/>
    </row>
    <row r="24" spans="2:20" x14ac:dyDescent="0.3">
      <c r="L24" s="64"/>
      <c r="M24" s="64"/>
      <c r="N24" s="64"/>
    </row>
    <row r="25" spans="2:20" x14ac:dyDescent="0.3">
      <c r="L25" s="64"/>
      <c r="M25" s="64"/>
      <c r="N25" s="64"/>
    </row>
    <row r="26" spans="2:20" x14ac:dyDescent="0.3">
      <c r="L26" s="64"/>
      <c r="M26" s="64"/>
      <c r="N26" s="64"/>
    </row>
    <row r="27" spans="2:20" x14ac:dyDescent="0.3">
      <c r="L27" s="64"/>
      <c r="M27" s="64"/>
      <c r="N27" s="64"/>
    </row>
    <row r="28" spans="2:20" x14ac:dyDescent="0.3">
      <c r="L28" s="64"/>
      <c r="M28" s="64"/>
      <c r="N28" s="64"/>
    </row>
    <row r="29" spans="2:20" x14ac:dyDescent="0.3">
      <c r="L29" s="64"/>
      <c r="M29" s="64"/>
    </row>
  </sheetData>
  <sheetProtection algorithmName="SHA-512" hashValue="lo6JjREBBmmWtX27w/JOTHjPhVKLi9fRb+c51Xlc0lErrz4bTzSE4My9cgaCxFLWk6yiuqG4RF1+x4NBobAJpA==" saltValue="hhNws4ctED77bNBMyLGu6g==" spinCount="100000" sheet="1" objects="1" scenarios="1"/>
  <mergeCells count="7">
    <mergeCell ref="I7:K7"/>
    <mergeCell ref="L7:N7"/>
    <mergeCell ref="O7:Q7"/>
    <mergeCell ref="R7:T7"/>
    <mergeCell ref="B7:B8"/>
    <mergeCell ref="C7:E7"/>
    <mergeCell ref="F7:H7"/>
  </mergeCells>
  <hyperlinks>
    <hyperlink ref="E2" location="Contents!A1" display="Contents" xr:uid="{F8A3E741-62AC-47B6-8CD5-D61C1F45F50C}"/>
    <hyperlink ref="F2" location="'Table 13'!A1" display="Previous" xr:uid="{F1CADCB6-6F87-4259-A12B-68D26F41E9CA}"/>
    <hyperlink ref="G2" location="'Table 15'!A1" display="Next" xr:uid="{E1051BE4-DA1F-4E32-91C3-787D89A40EB4}"/>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AF62-FFFC-481E-8943-794DA603CC37}">
  <sheetPr codeName="Sheet70">
    <tabColor rgb="FF4FACDB"/>
  </sheetPr>
  <dimension ref="B1:N33"/>
  <sheetViews>
    <sheetView showGridLines="0" zoomScale="85" zoomScaleNormal="85" workbookViewId="0">
      <selection activeCell="E1" sqref="E1"/>
    </sheetView>
  </sheetViews>
  <sheetFormatPr defaultRowHeight="14.4" x14ac:dyDescent="0.3"/>
  <cols>
    <col min="1" max="1" width="7.77734375" customWidth="1"/>
    <col min="2" max="2" width="47.5546875" customWidth="1"/>
    <col min="3" max="3" width="16.21875" customWidth="1"/>
    <col min="4" max="4" width="12" customWidth="1"/>
    <col min="5" max="5" width="11.77734375" customWidth="1"/>
    <col min="6" max="6" width="15.44140625" customWidth="1"/>
    <col min="7" max="7" width="10.5546875" customWidth="1"/>
    <col min="8" max="8" width="15.44140625" customWidth="1"/>
    <col min="10" max="10" width="12.5546875" customWidth="1"/>
    <col min="11" max="11" width="13.21875" customWidth="1"/>
    <col min="12" max="12" width="12.44140625" bestFit="1" customWidth="1"/>
    <col min="13" max="13" width="13.21875" customWidth="1"/>
    <col min="14" max="14" width="10.5546875" customWidth="1"/>
  </cols>
  <sheetData>
    <row r="1" spans="2:14" x14ac:dyDescent="0.3">
      <c r="B1" s="16"/>
      <c r="C1" s="16"/>
      <c r="D1" s="16"/>
      <c r="E1" s="26" t="s">
        <v>12</v>
      </c>
      <c r="F1" s="26" t="s">
        <v>89</v>
      </c>
      <c r="G1" s="16"/>
      <c r="H1" s="16"/>
      <c r="I1" s="16"/>
      <c r="J1" s="16"/>
    </row>
    <row r="2" spans="2:14" x14ac:dyDescent="0.3">
      <c r="B2" s="16"/>
      <c r="C2" s="16"/>
      <c r="D2" s="16"/>
      <c r="E2" s="26"/>
      <c r="F2" s="26"/>
      <c r="G2" s="16"/>
      <c r="H2" s="16"/>
      <c r="I2" s="16"/>
      <c r="J2" s="16"/>
    </row>
    <row r="3" spans="2:14" x14ac:dyDescent="0.3">
      <c r="B3" s="16"/>
      <c r="C3" s="16"/>
      <c r="D3" s="16"/>
      <c r="E3" s="26"/>
      <c r="F3" s="26"/>
      <c r="G3" s="16"/>
      <c r="H3" s="16"/>
      <c r="I3" s="16"/>
      <c r="J3" s="16"/>
    </row>
    <row r="4" spans="2:14" ht="24.6" x14ac:dyDescent="0.4">
      <c r="B4" s="170" t="s">
        <v>15</v>
      </c>
      <c r="C4" s="16"/>
      <c r="D4" s="16"/>
      <c r="E4" s="26"/>
      <c r="F4" s="26"/>
      <c r="G4" s="16"/>
      <c r="H4" s="16"/>
      <c r="I4" s="16"/>
      <c r="J4" s="16"/>
    </row>
    <row r="5" spans="2:14" x14ac:dyDescent="0.3">
      <c r="B5" s="16"/>
      <c r="C5" s="16"/>
      <c r="D5" s="16"/>
      <c r="E5" s="26"/>
      <c r="F5" s="26"/>
      <c r="G5" s="16"/>
      <c r="H5" s="16"/>
      <c r="I5" s="16"/>
      <c r="J5" s="16"/>
    </row>
    <row r="6" spans="2:14" x14ac:dyDescent="0.3">
      <c r="B6" s="67" t="s">
        <v>383</v>
      </c>
      <c r="C6" s="16"/>
      <c r="D6" s="16"/>
      <c r="E6" s="16"/>
      <c r="F6" s="16"/>
      <c r="G6" s="16"/>
      <c r="H6" s="16"/>
      <c r="I6" s="16"/>
      <c r="J6" s="16"/>
    </row>
    <row r="7" spans="2:14" x14ac:dyDescent="0.3">
      <c r="B7" s="441" t="s">
        <v>378</v>
      </c>
      <c r="C7" s="443" t="s">
        <v>379</v>
      </c>
      <c r="D7" s="438"/>
      <c r="E7" s="440"/>
      <c r="F7" s="443" t="s">
        <v>263</v>
      </c>
      <c r="G7" s="439"/>
      <c r="H7" s="440"/>
      <c r="I7" s="443" t="s">
        <v>167</v>
      </c>
      <c r="J7" s="439"/>
      <c r="K7" s="440"/>
      <c r="L7" s="443" t="s">
        <v>182</v>
      </c>
      <c r="M7" s="439"/>
      <c r="N7" s="440"/>
    </row>
    <row r="8" spans="2:14" x14ac:dyDescent="0.3">
      <c r="B8" s="441"/>
      <c r="C8" s="340">
        <v>2024</v>
      </c>
      <c r="D8" s="299">
        <v>2023</v>
      </c>
      <c r="E8" s="336">
        <v>2022</v>
      </c>
      <c r="F8" s="340">
        <v>2024</v>
      </c>
      <c r="G8" s="299">
        <v>2023</v>
      </c>
      <c r="H8" s="336">
        <v>2022</v>
      </c>
      <c r="I8" s="340">
        <v>2024</v>
      </c>
      <c r="J8" s="299">
        <v>2023</v>
      </c>
      <c r="K8" s="336">
        <v>2022</v>
      </c>
      <c r="L8" s="340">
        <v>2024</v>
      </c>
      <c r="M8" s="299">
        <v>2023</v>
      </c>
      <c r="N8" s="336">
        <v>2022</v>
      </c>
    </row>
    <row r="9" spans="2:14" x14ac:dyDescent="0.3">
      <c r="B9" s="128" t="s">
        <v>197</v>
      </c>
      <c r="C9" s="363">
        <v>584.54253999999992</v>
      </c>
      <c r="D9" s="363">
        <v>800.96733899999992</v>
      </c>
      <c r="E9" s="363">
        <v>1143.4911869999999</v>
      </c>
      <c r="F9" s="395">
        <v>6.6075526329942944E-2</v>
      </c>
      <c r="G9" s="395">
        <v>0.13900668430519145</v>
      </c>
      <c r="H9" s="395">
        <v>0.1650995087790747</v>
      </c>
      <c r="I9" s="411">
        <v>69</v>
      </c>
      <c r="J9" s="411">
        <v>52</v>
      </c>
      <c r="K9" s="411">
        <v>78</v>
      </c>
      <c r="L9" s="395">
        <v>0.1116504854368932</v>
      </c>
      <c r="M9" s="395">
        <v>0.10358565737051793</v>
      </c>
      <c r="N9" s="395">
        <v>0.12283464566929134</v>
      </c>
    </row>
    <row r="10" spans="2:14" x14ac:dyDescent="0.3">
      <c r="B10" s="128" t="s">
        <v>198</v>
      </c>
      <c r="C10" s="364"/>
      <c r="D10" s="364"/>
      <c r="E10" s="364"/>
      <c r="F10" s="396"/>
      <c r="G10" s="396"/>
      <c r="H10" s="396"/>
      <c r="I10" s="412"/>
      <c r="J10" s="412"/>
      <c r="K10" s="412"/>
      <c r="L10" s="396"/>
      <c r="M10" s="396"/>
      <c r="N10" s="396"/>
    </row>
    <row r="11" spans="2:14" x14ac:dyDescent="0.3">
      <c r="B11" s="128" t="s">
        <v>199</v>
      </c>
      <c r="C11" s="127">
        <v>1964.4080120000001</v>
      </c>
      <c r="D11" s="131">
        <v>1288.8130319999998</v>
      </c>
      <c r="E11" s="131">
        <v>1611.8999369999999</v>
      </c>
      <c r="F11" s="238">
        <v>0.22205277535430848</v>
      </c>
      <c r="G11" s="305">
        <v>0.22367157503739438</v>
      </c>
      <c r="H11" s="239">
        <v>0.23272928626403264</v>
      </c>
      <c r="I11" s="127">
        <v>123</v>
      </c>
      <c r="J11" s="131">
        <v>105</v>
      </c>
      <c r="K11" s="131">
        <v>117</v>
      </c>
      <c r="L11" s="238">
        <v>0.19902912621359223</v>
      </c>
      <c r="M11" s="239">
        <v>0.20916334661354583</v>
      </c>
      <c r="N11" s="239">
        <v>0.18425196850393702</v>
      </c>
    </row>
    <row r="12" spans="2:14" x14ac:dyDescent="0.3">
      <c r="B12" s="128" t="s">
        <v>200</v>
      </c>
      <c r="C12" s="127">
        <v>10.111000000000001</v>
      </c>
      <c r="D12" s="131">
        <v>10.221299999999999</v>
      </c>
      <c r="E12" s="131">
        <v>49.399550000000005</v>
      </c>
      <c r="F12" s="238">
        <v>1.1429273337780568E-3</v>
      </c>
      <c r="G12" s="305">
        <v>1.7738913350231543E-3</v>
      </c>
      <c r="H12" s="239">
        <v>7.1324042822792132E-3</v>
      </c>
      <c r="I12" s="127">
        <v>7</v>
      </c>
      <c r="J12" s="131">
        <v>4</v>
      </c>
      <c r="K12" s="131">
        <v>13</v>
      </c>
      <c r="L12" s="238">
        <v>1.1326860841423949E-2</v>
      </c>
      <c r="M12" s="239">
        <v>7.9681274900398405E-3</v>
      </c>
      <c r="N12" s="239">
        <v>2.0472440944881889E-2</v>
      </c>
    </row>
    <row r="13" spans="2:14" x14ac:dyDescent="0.3">
      <c r="B13" s="168" t="s">
        <v>201</v>
      </c>
      <c r="C13" s="131">
        <v>58.731900000000003</v>
      </c>
      <c r="D13" s="131">
        <v>50.144286000000001</v>
      </c>
      <c r="E13" s="131">
        <v>230.796344</v>
      </c>
      <c r="F13" s="238">
        <v>6.6389371847215359E-3</v>
      </c>
      <c r="G13" s="305">
        <v>8.7024658738441164E-3</v>
      </c>
      <c r="H13" s="239">
        <v>3.3322830517281764E-2</v>
      </c>
      <c r="I13" s="127">
        <v>21</v>
      </c>
      <c r="J13" s="131">
        <v>14</v>
      </c>
      <c r="K13" s="131">
        <v>22</v>
      </c>
      <c r="L13" s="238">
        <v>3.3980582524271843E-2</v>
      </c>
      <c r="M13" s="239">
        <v>2.7888446215139442E-2</v>
      </c>
      <c r="N13" s="239">
        <v>3.4645669291338582E-2</v>
      </c>
    </row>
    <row r="14" spans="2:14" x14ac:dyDescent="0.3">
      <c r="B14" s="168" t="s">
        <v>202</v>
      </c>
      <c r="C14" s="131">
        <v>1766.7221569999999</v>
      </c>
      <c r="D14" s="131">
        <v>1107.391766</v>
      </c>
      <c r="E14" s="131">
        <v>1067.640807</v>
      </c>
      <c r="F14" s="238">
        <v>0.19970675941317645</v>
      </c>
      <c r="G14" s="305">
        <v>0.19218618553250452</v>
      </c>
      <c r="H14" s="239">
        <v>0.15414808158744026</v>
      </c>
      <c r="I14" s="127">
        <v>124</v>
      </c>
      <c r="J14" s="131">
        <v>102</v>
      </c>
      <c r="K14" s="131">
        <v>128</v>
      </c>
      <c r="L14" s="238">
        <v>0.20064724919093851</v>
      </c>
      <c r="M14" s="239">
        <v>0.20318725099601595</v>
      </c>
      <c r="N14" s="239">
        <v>0.2015748031496063</v>
      </c>
    </row>
    <row r="15" spans="2:14" x14ac:dyDescent="0.3">
      <c r="B15" s="168" t="s">
        <v>203</v>
      </c>
      <c r="C15" s="131">
        <v>285.03601000000003</v>
      </c>
      <c r="D15" s="131">
        <v>170.86519899999999</v>
      </c>
      <c r="E15" s="131">
        <v>286.37694500000003</v>
      </c>
      <c r="F15" s="238">
        <v>3.2219903762242659E-2</v>
      </c>
      <c r="G15" s="305">
        <v>2.9653399857464992E-2</v>
      </c>
      <c r="H15" s="239">
        <v>4.134766711162427E-2</v>
      </c>
      <c r="I15" s="127">
        <v>27</v>
      </c>
      <c r="J15" s="131">
        <v>24</v>
      </c>
      <c r="K15" s="131">
        <v>27</v>
      </c>
      <c r="L15" s="238">
        <v>4.3689320388349516E-2</v>
      </c>
      <c r="M15" s="239">
        <v>4.7808764940239043E-2</v>
      </c>
      <c r="N15" s="239">
        <v>4.2519685039370078E-2</v>
      </c>
    </row>
    <row r="16" spans="2:14" x14ac:dyDescent="0.3">
      <c r="B16" s="168" t="s">
        <v>204</v>
      </c>
      <c r="C16" s="131">
        <v>673.580151</v>
      </c>
      <c r="D16" s="131">
        <v>624.08165500000007</v>
      </c>
      <c r="E16" s="131">
        <v>975.14199899999994</v>
      </c>
      <c r="F16" s="238">
        <v>7.6140160821704161E-2</v>
      </c>
      <c r="G16" s="305">
        <v>0.10830843827609109</v>
      </c>
      <c r="H16" s="239">
        <v>0.14079292158527582</v>
      </c>
      <c r="I16" s="127">
        <v>35</v>
      </c>
      <c r="J16" s="131">
        <v>30</v>
      </c>
      <c r="K16" s="131">
        <v>42</v>
      </c>
      <c r="L16" s="238">
        <v>5.6634304207119741E-2</v>
      </c>
      <c r="M16" s="239">
        <v>5.9760956175298807E-2</v>
      </c>
      <c r="N16" s="239">
        <v>6.6141732283464566E-2</v>
      </c>
    </row>
    <row r="17" spans="2:14" x14ac:dyDescent="0.3">
      <c r="B17" s="168" t="s">
        <v>205</v>
      </c>
      <c r="C17" s="131">
        <v>2843.8298280000004</v>
      </c>
      <c r="D17" s="131">
        <v>1467.4001020000001</v>
      </c>
      <c r="E17" s="131">
        <v>1465.5217790000002</v>
      </c>
      <c r="F17" s="238">
        <v>0.3214608686613144</v>
      </c>
      <c r="G17" s="305">
        <v>0.25466509406336701</v>
      </c>
      <c r="H17" s="239">
        <v>0.2115949196361718</v>
      </c>
      <c r="I17" s="127">
        <v>177</v>
      </c>
      <c r="J17" s="131">
        <v>141</v>
      </c>
      <c r="K17" s="131">
        <v>186</v>
      </c>
      <c r="L17" s="238">
        <v>0.28640776699029125</v>
      </c>
      <c r="M17" s="239">
        <v>0.28087649402390436</v>
      </c>
      <c r="N17" s="239">
        <v>0.29291338582677168</v>
      </c>
    </row>
    <row r="18" spans="2:14" x14ac:dyDescent="0.3">
      <c r="B18" s="168" t="s">
        <v>206</v>
      </c>
      <c r="C18" s="131">
        <v>0</v>
      </c>
      <c r="D18" s="131">
        <v>0.04</v>
      </c>
      <c r="E18" s="131">
        <v>0.04</v>
      </c>
      <c r="F18" s="238">
        <v>0</v>
      </c>
      <c r="G18" s="305">
        <v>6.9419402033915628E-6</v>
      </c>
      <c r="H18" s="239">
        <v>5.775278748311847E-6</v>
      </c>
      <c r="I18" s="127">
        <v>0</v>
      </c>
      <c r="J18" s="131">
        <v>2</v>
      </c>
      <c r="K18" s="131">
        <v>1</v>
      </c>
      <c r="L18" s="238">
        <v>0</v>
      </c>
      <c r="M18" s="239">
        <v>3.9840637450199202E-3</v>
      </c>
      <c r="N18" s="239">
        <v>1.5748031496062992E-3</v>
      </c>
    </row>
    <row r="19" spans="2:14" x14ac:dyDescent="0.3">
      <c r="B19" s="168" t="s">
        <v>207</v>
      </c>
      <c r="C19" s="131">
        <v>91.799720000000008</v>
      </c>
      <c r="D19" s="131">
        <v>33.783093000000001</v>
      </c>
      <c r="E19" s="131">
        <v>42.171990000000001</v>
      </c>
      <c r="F19" s="238">
        <v>1.0376857800531318E-2</v>
      </c>
      <c r="G19" s="305">
        <v>5.8630052872904017E-3</v>
      </c>
      <c r="H19" s="239">
        <v>6.0888749405254936E-3</v>
      </c>
      <c r="I19" s="127">
        <v>10</v>
      </c>
      <c r="J19" s="131">
        <v>7</v>
      </c>
      <c r="K19" s="131">
        <v>8</v>
      </c>
      <c r="L19" s="238">
        <v>1.6181229773462782E-2</v>
      </c>
      <c r="M19" s="239">
        <v>1.3944223107569721E-2</v>
      </c>
      <c r="N19" s="239">
        <v>1.2598425196850394E-2</v>
      </c>
    </row>
    <row r="20" spans="2:14" x14ac:dyDescent="0.3">
      <c r="B20" s="168" t="s">
        <v>208</v>
      </c>
      <c r="C20" s="131">
        <v>567.82035100000007</v>
      </c>
      <c r="D20" s="131">
        <v>204.14414099999999</v>
      </c>
      <c r="E20" s="131">
        <v>53.492080000000001</v>
      </c>
      <c r="F20" s="238">
        <v>6.4185283338280136E-2</v>
      </c>
      <c r="G20" s="305">
        <v>3.542891049236839E-2</v>
      </c>
      <c r="H20" s="239">
        <v>7.7232918206749301E-3</v>
      </c>
      <c r="I20" s="127">
        <v>25</v>
      </c>
      <c r="J20" s="131">
        <v>16</v>
      </c>
      <c r="K20" s="131">
        <v>12</v>
      </c>
      <c r="L20" s="238">
        <v>4.0453074433656956E-2</v>
      </c>
      <c r="M20" s="239">
        <v>3.1872509960159362E-2</v>
      </c>
      <c r="N20" s="239">
        <v>1.889763779527559E-2</v>
      </c>
    </row>
    <row r="21" spans="2:14" x14ac:dyDescent="0.3">
      <c r="B21" s="189" t="s">
        <v>364</v>
      </c>
      <c r="C21" s="131">
        <v>0</v>
      </c>
      <c r="D21" s="131">
        <v>4.2259539999999998</v>
      </c>
      <c r="E21" s="131">
        <v>0</v>
      </c>
      <c r="F21" s="238">
        <v>0</v>
      </c>
      <c r="G21" s="305">
        <v>7.3340799925708468E-4</v>
      </c>
      <c r="H21" s="239">
        <v>0</v>
      </c>
      <c r="I21" s="127">
        <v>0</v>
      </c>
      <c r="J21" s="131">
        <v>5</v>
      </c>
      <c r="K21" s="131">
        <v>1</v>
      </c>
      <c r="L21" s="238">
        <v>0</v>
      </c>
      <c r="M21" s="239">
        <v>9.9601593625498006E-3</v>
      </c>
      <c r="N21" s="239">
        <v>1.5748031496062992E-3</v>
      </c>
    </row>
    <row r="22" spans="2:14" x14ac:dyDescent="0.3">
      <c r="B22" s="171" t="s">
        <v>97</v>
      </c>
      <c r="C22" s="190">
        <v>8846.5816689999992</v>
      </c>
      <c r="D22" s="190">
        <v>5762.077867</v>
      </c>
      <c r="E22" s="191">
        <v>6926.0726180000001</v>
      </c>
      <c r="F22" s="337">
        <v>1</v>
      </c>
      <c r="G22" s="337">
        <v>1</v>
      </c>
      <c r="H22" s="337">
        <v>1</v>
      </c>
      <c r="I22" s="338">
        <v>618</v>
      </c>
      <c r="J22" s="190">
        <v>502</v>
      </c>
      <c r="K22" s="190">
        <v>635</v>
      </c>
      <c r="L22" s="339">
        <v>1</v>
      </c>
      <c r="M22" s="337">
        <v>1</v>
      </c>
      <c r="N22" s="337">
        <v>1</v>
      </c>
    </row>
    <row r="23" spans="2:14" x14ac:dyDescent="0.3">
      <c r="L23" s="3"/>
      <c r="M23" s="3"/>
      <c r="N23" s="3"/>
    </row>
    <row r="24" spans="2:14" x14ac:dyDescent="0.3">
      <c r="B24" s="79"/>
      <c r="L24" s="3"/>
      <c r="M24" s="3"/>
      <c r="N24" s="3"/>
    </row>
    <row r="25" spans="2:14" x14ac:dyDescent="0.3">
      <c r="L25" s="3"/>
      <c r="M25" s="3"/>
      <c r="N25" s="3"/>
    </row>
    <row r="26" spans="2:14" x14ac:dyDescent="0.3">
      <c r="L26" s="3"/>
      <c r="M26" s="3"/>
      <c r="N26" s="3"/>
    </row>
    <row r="27" spans="2:14" x14ac:dyDescent="0.3">
      <c r="L27" s="3"/>
      <c r="M27" s="3"/>
      <c r="N27" s="3"/>
    </row>
    <row r="28" spans="2:14" x14ac:dyDescent="0.3">
      <c r="L28" s="3"/>
      <c r="M28" s="3"/>
      <c r="N28" s="3"/>
    </row>
    <row r="29" spans="2:14" x14ac:dyDescent="0.3">
      <c r="L29" s="3"/>
      <c r="M29" s="3"/>
      <c r="N29" s="3"/>
    </row>
    <row r="30" spans="2:14" x14ac:dyDescent="0.3">
      <c r="L30" s="3"/>
      <c r="M30" s="3"/>
      <c r="N30" s="3"/>
    </row>
    <row r="31" spans="2:14" x14ac:dyDescent="0.3">
      <c r="L31" s="3"/>
      <c r="M31" s="3"/>
      <c r="N31" s="3"/>
    </row>
    <row r="32" spans="2:14" x14ac:dyDescent="0.3">
      <c r="L32" s="3"/>
      <c r="M32" s="3"/>
      <c r="N32" s="3"/>
    </row>
    <row r="33" spans="12:14" x14ac:dyDescent="0.3">
      <c r="L33" s="3"/>
      <c r="M33" s="3"/>
      <c r="N33" s="3"/>
    </row>
  </sheetData>
  <sheetProtection algorithmName="SHA-512" hashValue="aJg+Pp0RwD3xuLSCoH+fHDG6mnfr+pGvOpXMUPbp6QKG5MEQbHsuMn9gKHFRuVad+qrKmU23qw2uqhPKGvulMw==" saltValue="EmjSzY/tLGE0bEmE/exHBw==" spinCount="100000" sheet="1" objects="1" scenarios="1"/>
  <mergeCells count="17">
    <mergeCell ref="B7:B8"/>
    <mergeCell ref="C7:E7"/>
    <mergeCell ref="F7:H7"/>
    <mergeCell ref="I7:K7"/>
    <mergeCell ref="L7:N7"/>
    <mergeCell ref="C9:C10"/>
    <mergeCell ref="D9:D10"/>
    <mergeCell ref="E9:E10"/>
    <mergeCell ref="F9:F10"/>
    <mergeCell ref="G9:G10"/>
    <mergeCell ref="M9:M10"/>
    <mergeCell ref="N9:N10"/>
    <mergeCell ref="H9:H10"/>
    <mergeCell ref="I9:I10"/>
    <mergeCell ref="J9:J10"/>
    <mergeCell ref="K9:K10"/>
    <mergeCell ref="L9:L10"/>
  </mergeCells>
  <hyperlinks>
    <hyperlink ref="E1" location="Contents!A1" display="Contents" xr:uid="{8EE2D0ED-8FC5-4575-AE40-684A64E3779D}"/>
    <hyperlink ref="F1" location="'Table 14'!A1" display="Previous" xr:uid="{5B2B07C5-3F23-4E1E-A172-D1EF3873C1C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32A7EBDE9AF2459D0C3E18E569B781" ma:contentTypeVersion="18" ma:contentTypeDescription="Create a new document." ma:contentTypeScope="" ma:versionID="68bee7bd33f44d68646c17ea05ae8922">
  <xsd:schema xmlns:xsd="http://www.w3.org/2001/XMLSchema" xmlns:xs="http://www.w3.org/2001/XMLSchema" xmlns:p="http://schemas.microsoft.com/office/2006/metadata/properties" xmlns:ns2="890bc2cf-56ff-40d5-90d1-225474267464" xmlns:ns3="b839a4d1-a70f-4cc7-bff4-0372b0571c5b" targetNamespace="http://schemas.microsoft.com/office/2006/metadata/properties" ma:root="true" ma:fieldsID="bcfad3a816ebb4794fe138e8e905afa5" ns2:_="" ns3:_="">
    <xsd:import namespace="890bc2cf-56ff-40d5-90d1-225474267464"/>
    <xsd:import namespace="b839a4d1-a70f-4cc7-bff4-0372b0571c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bc2cf-56ff-40d5-90d1-225474267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a927d4-3401-44fd-8e96-ff63e7bf77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9a4d1-a70f-4cc7-bff4-0372b0571c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9e59753-a0cd-459c-888d-1c8845b6886b}" ma:internalName="TaxCatchAll" ma:showField="CatchAllData" ma:web="b839a4d1-a70f-4cc7-bff4-0372b0571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839a4d1-a70f-4cc7-bff4-0372b0571c5b">
      <UserInfo>
        <DisplayName>Henal Chudasama</DisplayName>
        <AccountId>61</AccountId>
        <AccountType/>
      </UserInfo>
      <UserInfo>
        <DisplayName>Suzi Gillespie</DisplayName>
        <AccountId>1311</AccountId>
        <AccountType/>
      </UserInfo>
      <UserInfo>
        <DisplayName>Hind Jbala</DisplayName>
        <AccountId>4002</AccountId>
        <AccountType/>
      </UserInfo>
      <UserInfo>
        <DisplayName>Martin Senk</DisplayName>
        <AccountId>60</AccountId>
        <AccountType/>
      </UserInfo>
    </SharedWithUsers>
    <TaxCatchAll xmlns="b839a4d1-a70f-4cc7-bff4-0372b0571c5b" xsi:nil="true"/>
    <lcf76f155ced4ddcb4097134ff3c332f xmlns="890bc2cf-56ff-40d5-90d1-22547426746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6E88-B0FF-4F3B-BA77-A37476C178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bc2cf-56ff-40d5-90d1-225474267464"/>
    <ds:schemaRef ds:uri="b839a4d1-a70f-4cc7-bff4-0372b0571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9E7E4-29E0-4F6E-B678-D2523A5BC51A}">
  <ds:schemaRefs>
    <ds:schemaRef ds:uri="http://purl.org/dc/elements/1.1/"/>
    <ds:schemaRef ds:uri="http://schemas.microsoft.com/office/2006/documentManagement/types"/>
    <ds:schemaRef ds:uri="http://schemas.microsoft.com/office/2006/metadata/properties"/>
    <ds:schemaRef ds:uri="b839a4d1-a70f-4cc7-bff4-0372b0571c5b"/>
    <ds:schemaRef ds:uri="http://www.w3.org/XML/1998/namespace"/>
    <ds:schemaRef ds:uri="http://purl.org/dc/dcmitype/"/>
    <ds:schemaRef ds:uri="http://schemas.openxmlformats.org/package/2006/metadata/core-properties"/>
    <ds:schemaRef ds:uri="http://schemas.microsoft.com/office/infopath/2007/PartnerControls"/>
    <ds:schemaRef ds:uri="890bc2cf-56ff-40d5-90d1-225474267464"/>
    <ds:schemaRef ds:uri="http://purl.org/dc/terms/"/>
  </ds:schemaRefs>
</ds:datastoreItem>
</file>

<file path=customXml/itemProps3.xml><?xml version="1.0" encoding="utf-8"?>
<ds:datastoreItem xmlns:ds="http://schemas.openxmlformats.org/officeDocument/2006/customXml" ds:itemID="{C42B33B3-1FB9-4D45-90F3-A4DD747A8C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vt:lpstr>
      <vt:lpstr>About</vt:lpstr>
      <vt:lpstr>Contents</vt:lpstr>
      <vt:lpstr>Figure 1.</vt:lpstr>
      <vt:lpstr>Figure 2.</vt:lpstr>
      <vt:lpstr>Figure 3.</vt:lpstr>
      <vt:lpstr>Figure 4.</vt:lpstr>
      <vt:lpstr>Figure 5.</vt:lpstr>
      <vt:lpstr>Figure 6.</vt:lpstr>
      <vt:lpstr>Figure 7.</vt:lpstr>
      <vt:lpstr>Figure 8a.</vt:lpstr>
      <vt:lpstr>Figure 8b.</vt:lpstr>
      <vt:lpstr>Figure 9.</vt:lpstr>
      <vt:lpstr>Figure 10.</vt:lpstr>
      <vt:lpstr>Figure 11.</vt:lpstr>
      <vt:lpstr>Figure 12.</vt:lpstr>
      <vt:lpstr>Figure 13a.</vt:lpstr>
      <vt:lpstr>Figure 13b.</vt:lpstr>
      <vt:lpstr>Figure 14a.</vt:lpstr>
      <vt:lpstr>Figure 14b.</vt:lpstr>
      <vt:lpstr>Figure 15.</vt:lpstr>
      <vt:lpstr>Figure 16.</vt:lpstr>
      <vt:lpstr>Figure 17.</vt:lpstr>
      <vt:lpstr>Figure 18.</vt:lpstr>
      <vt:lpstr>Figure 19.</vt:lpstr>
      <vt:lpstr>Figure 20.</vt:lpstr>
      <vt:lpstr>Figure 21.</vt:lpstr>
      <vt:lpstr>Figure 22.</vt:lpstr>
      <vt:lpstr>Figure 23.</vt:lpstr>
      <vt:lpstr>Figure 24.</vt:lpstr>
      <vt:lpstr>Figure 25.</vt:lpstr>
      <vt:lpstr>Figure 26.</vt:lpstr>
      <vt:lpstr>Figure 27.</vt:lpstr>
      <vt:lpstr>Figure 28.</vt:lpstr>
      <vt:lpstr>Figure 29.</vt:lpstr>
      <vt:lpstr>Figure 30.</vt:lpstr>
      <vt:lpstr>Figure 31.</vt:lpstr>
      <vt:lpstr>Figure 32.</vt:lpstr>
      <vt:lpstr>Figure 33.</vt:lpstr>
      <vt:lpstr>Figure 34.</vt:lpstr>
      <vt:lpstr>Figure 35.</vt:lpstr>
      <vt:lpstr>Figure 36.</vt:lpstr>
      <vt:lpstr>Figure 37a.</vt:lpstr>
      <vt:lpstr>Figure 37b.</vt:lpstr>
      <vt:lpstr>Figure 38.</vt:lpstr>
      <vt:lpstr>Figure 39.</vt:lpstr>
      <vt:lpstr>Figure 40.</vt:lpstr>
      <vt:lpstr>Figure 41.</vt:lpstr>
      <vt:lpstr>Figure 42.</vt:lpstr>
      <vt:lpstr>Figure 43.</vt:lpstr>
      <vt:lpstr>Figure 44.</vt:lpstr>
      <vt:lpstr>Figure 45.</vt:lpstr>
      <vt:lpstr>Figure 46.</vt:lpstr>
      <vt:lpstr>Figure 47.</vt:lpstr>
      <vt:lpstr>Figure 48.</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Greg Whittaker</cp:lastModifiedBy>
  <cp:revision/>
  <dcterms:created xsi:type="dcterms:W3CDTF">2021-06-29T10:14:26Z</dcterms:created>
  <dcterms:modified xsi:type="dcterms:W3CDTF">2025-05-06T07:37:32Z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0x010100E332A7EBDE9AF2459D0C3E18E569B781</vt:lpwstr>
  </property>
  <property fmtid="{D5CDD505-2E9C-101B-9397-08002B2CF9AE}" pid="3" name="MediaServiceImageTags">
    <vt:lpwstr/>
  </property>
</Properties>
</file>